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nas-mairie\Commun\15. Marchés Publics\En cours\Pumptrack\Marché Theziers\Pièces reçues correctives\"/>
    </mc:Choice>
  </mc:AlternateContent>
  <xr:revisionPtr revIDLastSave="0" documentId="8_{1A166970-E537-4AA9-8C9A-0C4C668722B4}" xr6:coauthVersionLast="47" xr6:coauthVersionMax="47" xr10:uidLastSave="{00000000-0000-0000-0000-000000000000}"/>
  <bookViews>
    <workbookView xWindow="-28920" yWindow="45" windowWidth="29040" windowHeight="16440"/>
  </bookViews>
  <sheets>
    <sheet name="LOT 03 - PUMPTRACK" sheetId="1" r:id="rId1"/>
  </sheets>
  <definedNames>
    <definedName name="_xlnm.Print_Area" localSheetId="0">'LOT 03 - PUMPTRACK'!$B$2:$H$72</definedName>
  </definedNames>
  <calcPr calcId="181029" fullCalcOnLoad="1"/>
</workbook>
</file>

<file path=xl/calcChain.xml><?xml version="1.0" encoding="utf-8"?>
<calcChain xmlns="http://schemas.openxmlformats.org/spreadsheetml/2006/main">
  <c r="H61" i="1" l="1"/>
  <c r="H60" i="1"/>
  <c r="H59" i="1"/>
  <c r="H58" i="1"/>
  <c r="H62" i="1" s="1"/>
  <c r="H55" i="1"/>
  <c r="H54" i="1"/>
  <c r="H53" i="1"/>
  <c r="H56" i="1" s="1"/>
  <c r="H50" i="1"/>
  <c r="H49" i="1"/>
  <c r="H48" i="1"/>
  <c r="H47" i="1"/>
  <c r="H51" i="1" s="1"/>
  <c r="H46" i="1"/>
  <c r="H36" i="1"/>
  <c r="H35" i="1"/>
  <c r="H34" i="1"/>
  <c r="H33" i="1"/>
  <c r="H37" i="1" s="1"/>
  <c r="H30" i="1"/>
  <c r="H29" i="1"/>
  <c r="H31" i="1" s="1"/>
  <c r="H26" i="1"/>
  <c r="H25" i="1"/>
  <c r="H27" i="1" s="1"/>
  <c r="H22" i="1"/>
  <c r="H21" i="1"/>
  <c r="H20" i="1"/>
  <c r="H19" i="1"/>
  <c r="H23" i="1" s="1"/>
  <c r="H18" i="1"/>
  <c r="H15" i="1"/>
  <c r="H14" i="1"/>
  <c r="H13" i="1"/>
  <c r="H12" i="1"/>
  <c r="H11" i="1"/>
  <c r="H10" i="1"/>
  <c r="H16" i="1" s="1"/>
  <c r="H39" i="1" s="1"/>
  <c r="H9" i="1"/>
  <c r="H40" i="1" l="1"/>
  <c r="H41" i="1" s="1"/>
  <c r="H64" i="1"/>
  <c r="H65" i="1" l="1"/>
  <c r="H70" i="1"/>
  <c r="H66" i="1"/>
  <c r="H71" i="1" l="1"/>
  <c r="H72" i="1" s="1"/>
</calcChain>
</file>

<file path=xl/sharedStrings.xml><?xml version="1.0" encoding="utf-8"?>
<sst xmlns="http://schemas.openxmlformats.org/spreadsheetml/2006/main" count="143" uniqueCount="107">
  <si>
    <t>PHASE
PRO DCE</t>
  </si>
  <si>
    <t>AMENAGEMENT D’UN PUMPTRACK ET D’UNE PISTE DE SRAV A THEZIERS</t>
  </si>
  <si>
    <r>
      <t xml:space="preserve">Maitre d'ouvrage :
</t>
    </r>
    <r>
      <rPr>
        <sz val="11"/>
        <color theme="1"/>
        <rFont val="Calibri Light"/>
        <family val="2"/>
      </rPr>
      <t>Commune de Theziers</t>
    </r>
  </si>
  <si>
    <t>PUMPTRACK &amp; SRAV LOT 01</t>
  </si>
  <si>
    <t>Juin
2025</t>
  </si>
  <si>
    <t>DECOMPOSITION DU PRIX GLOBAL ET FORFAITAIRE</t>
  </si>
  <si>
    <t>N°</t>
  </si>
  <si>
    <t>Désignation</t>
  </si>
  <si>
    <t>U</t>
  </si>
  <si>
    <t>Quantités estimées</t>
  </si>
  <si>
    <t>Quantités Entreprise</t>
  </si>
  <si>
    <t>P.U. €HT</t>
  </si>
  <si>
    <t>Total €HT</t>
  </si>
  <si>
    <t>TRANCHE FERME</t>
  </si>
  <si>
    <t>GENERALITES ET INSTALLATIONS DE CHANTIER</t>
  </si>
  <si>
    <t>1,1,1</t>
  </si>
  <si>
    <r>
      <rPr>
        <b/>
        <u/>
        <sz val="11"/>
        <color theme="1"/>
        <rFont val="Calibri Light"/>
        <family val="2"/>
      </rPr>
      <t>Etudes d'exécution, Dossier des Ouvrages Exécutés, Constat des lieux</t>
    </r>
    <r>
      <rPr>
        <b/>
        <u/>
        <sz val="11"/>
        <color theme="1"/>
        <rFont val="Calibri Light"/>
        <family val="2"/>
      </rPr>
      <t xml:space="preserve">
</t>
    </r>
    <r>
      <rPr>
        <i/>
        <sz val="11"/>
        <color theme="1"/>
        <rFont val="Calibri Light"/>
        <family val="2"/>
      </rPr>
      <t>Dessin fin du pumptrack, DOE, constat des lieux, plans d'EXE</t>
    </r>
  </si>
  <si>
    <t>ens</t>
  </si>
  <si>
    <t>1,1,2</t>
  </si>
  <si>
    <r>
      <rPr>
        <b/>
        <u/>
        <sz val="11"/>
        <color theme="1"/>
        <rFont val="Calibri Light"/>
        <family val="2"/>
      </rPr>
      <t>Implantation des ouvrages</t>
    </r>
    <r>
      <rPr>
        <b/>
        <u/>
        <sz val="11"/>
        <color theme="1"/>
        <rFont val="Calibri Light"/>
        <family val="2"/>
      </rPr>
      <t xml:space="preserve">
</t>
    </r>
    <r>
      <rPr>
        <i/>
        <sz val="11"/>
        <color theme="1"/>
        <rFont val="Calibri Light"/>
        <family val="2"/>
      </rPr>
      <t>A partir des voies, ouvrages et repères existants sur site</t>
    </r>
    <r>
      <rPr>
        <i/>
        <sz val="11"/>
        <color theme="1"/>
        <rFont val="Calibri Light"/>
        <family val="2"/>
      </rPr>
      <t xml:space="preserve">
Prévoir détection/piquetage/marquage des réseaux enterrés</t>
    </r>
  </si>
  <si>
    <t>1,1,3</t>
  </si>
  <si>
    <r>
      <rPr>
        <b/>
        <u/>
        <sz val="11"/>
        <color theme="1"/>
        <rFont val="Calibri Light"/>
        <family val="2"/>
      </rPr>
      <t>Clôture de chantier</t>
    </r>
    <r>
      <rPr>
        <b/>
        <u/>
        <sz val="11"/>
        <color theme="1"/>
        <rFont val="Calibri Light"/>
        <family val="2"/>
      </rPr>
      <t xml:space="preserve">
</t>
    </r>
    <r>
      <rPr>
        <i/>
        <sz val="11"/>
        <color theme="1"/>
        <rFont val="Calibri Light"/>
        <family val="2"/>
      </rPr>
      <t>De type Héras semi-pleines, sur l'ensemble de la périphérie du projet</t>
    </r>
  </si>
  <si>
    <t>1,1,4</t>
  </si>
  <si>
    <r>
      <rPr>
        <b/>
        <u/>
        <sz val="11"/>
        <color theme="1"/>
        <rFont val="Calibri Light"/>
        <family val="2"/>
      </rPr>
      <t>Panneau de chantier</t>
    </r>
    <r>
      <rPr>
        <b/>
        <u/>
        <sz val="11"/>
        <color theme="1"/>
        <rFont val="Calibri Light"/>
        <family val="2"/>
      </rPr>
      <t xml:space="preserve">
</t>
    </r>
    <r>
      <rPr>
        <i/>
        <sz val="11"/>
        <color theme="1"/>
        <rFont val="Calibri Light"/>
        <family val="2"/>
      </rPr>
      <t>Panneau de chantier 2mx1,3m</t>
    </r>
  </si>
  <si>
    <t>1,1,5</t>
  </si>
  <si>
    <r>
      <rPr>
        <b/>
        <u/>
        <sz val="11"/>
        <color theme="1"/>
        <rFont val="Calibri Light"/>
        <family val="2"/>
      </rPr>
      <t>Bungalow de chantier</t>
    </r>
    <r>
      <rPr>
        <b/>
        <u/>
        <sz val="11"/>
        <color theme="1"/>
        <rFont val="Calibri Light"/>
        <family val="2"/>
      </rPr>
      <t xml:space="preserve">
</t>
    </r>
    <r>
      <rPr>
        <i/>
        <sz val="11"/>
        <color theme="1"/>
        <rFont val="Calibri Light"/>
        <family val="2"/>
      </rPr>
      <t>Vestiaires, salle de réunion, sanitaires</t>
    </r>
  </si>
  <si>
    <t>1,1,6</t>
  </si>
  <si>
    <r>
      <rPr>
        <b/>
        <u/>
        <sz val="11"/>
        <color theme="1"/>
        <rFont val="Calibri Light"/>
        <family val="2"/>
      </rPr>
      <t>Alimentation de chantier</t>
    </r>
    <r>
      <rPr>
        <b/>
        <u/>
        <sz val="11"/>
        <color theme="1"/>
        <rFont val="Calibri Light"/>
        <family val="2"/>
      </rPr>
      <t xml:space="preserve">
</t>
    </r>
    <r>
      <rPr>
        <i/>
        <sz val="11"/>
        <color theme="1"/>
        <rFont val="Calibri Light"/>
        <family val="2"/>
      </rPr>
      <t>Electricité / Eau potable / Eaux usées</t>
    </r>
  </si>
  <si>
    <t>1,1,7</t>
  </si>
  <si>
    <r>
      <rPr>
        <b/>
        <u/>
        <sz val="11"/>
        <color theme="1"/>
        <rFont val="Calibri Light"/>
        <family val="2"/>
      </rPr>
      <t>Panneau d’information</t>
    </r>
    <r>
      <rPr>
        <b/>
        <u/>
        <sz val="11"/>
        <color theme="1"/>
        <rFont val="Calibri Light"/>
        <family val="2"/>
      </rPr>
      <t xml:space="preserve">
</t>
    </r>
    <r>
      <rPr>
        <i/>
        <sz val="10"/>
        <color theme="1"/>
        <rFont val="Helvetica"/>
      </rPr>
      <t>Structure en acier thermolaqué, sous VISA de la MOA</t>
    </r>
  </si>
  <si>
    <t>Sous-total poste 1,1</t>
  </si>
  <si>
    <t>TERRASSEMENTS</t>
  </si>
  <si>
    <t>1,2,1</t>
  </si>
  <si>
    <r>
      <rPr>
        <b/>
        <u/>
        <sz val="11"/>
        <color theme="1"/>
        <rFont val="Calibri Light"/>
        <family val="2"/>
      </rPr>
      <t>Réalisation des travaux de terrassement en déblais/remblai pour création du pump-park</t>
    </r>
    <r>
      <rPr>
        <b/>
        <u/>
        <sz val="11"/>
        <color theme="1"/>
        <rFont val="Calibri Light"/>
        <family val="2"/>
      </rPr>
      <t xml:space="preserve">
</t>
    </r>
    <r>
      <rPr>
        <i/>
        <sz val="11"/>
        <color theme="1"/>
        <rFont val="Calibri Light"/>
        <family val="2"/>
      </rPr>
      <t>Remodelage des PST et remodelage des excédentaires terres sur site</t>
    </r>
  </si>
  <si>
    <t>m3</t>
  </si>
  <si>
    <t xml:space="preserve">  </t>
  </si>
  <si>
    <t>1,2,2</t>
  </si>
  <si>
    <r>
      <rPr>
        <b/>
        <u/>
        <sz val="11"/>
        <color theme="1"/>
        <rFont val="Calibri Light"/>
        <family val="2"/>
      </rPr>
      <t>Mise en œuvre d'un géotextile non tissé imputrescible anticontaminant</t>
    </r>
    <r>
      <rPr>
        <b/>
        <u/>
        <sz val="11"/>
        <color theme="1"/>
        <rFont val="Calibri Light"/>
        <family val="2"/>
      </rPr>
      <t xml:space="preserve">
</t>
    </r>
    <r>
      <rPr>
        <i/>
        <sz val="11"/>
        <color theme="1"/>
        <rFont val="Calibri Light"/>
        <family val="2"/>
      </rPr>
      <t>Sur l'ensemble des fond de forme terrassés</t>
    </r>
  </si>
  <si>
    <t>m2</t>
  </si>
  <si>
    <t>1,2,3</t>
  </si>
  <si>
    <r>
      <rPr>
        <b/>
        <u/>
        <sz val="11"/>
        <color theme="1"/>
        <rFont val="Calibri Light"/>
        <family val="2"/>
      </rPr>
      <t>Réalisation de la couche de forme des plateformes en GNT 0/60</t>
    </r>
    <r>
      <rPr>
        <b/>
        <u/>
        <sz val="11"/>
        <color theme="1"/>
        <rFont val="Calibri Light"/>
        <family val="2"/>
      </rPr>
      <t xml:space="preserve">
</t>
    </r>
    <r>
      <rPr>
        <i/>
        <sz val="11"/>
        <color theme="1"/>
        <rFont val="Calibri Light"/>
        <family val="2"/>
      </rPr>
      <t>Fourniture et mise en œuvre de GNT 0/60 soigneusement compacté</t>
    </r>
  </si>
  <si>
    <t>1,2,4</t>
  </si>
  <si>
    <r>
      <rPr>
        <b/>
        <u/>
        <sz val="11"/>
        <color theme="1"/>
        <rFont val="Calibri Light"/>
        <family val="2"/>
      </rPr>
      <t>Essai de portance</t>
    </r>
    <r>
      <rPr>
        <b/>
        <u/>
        <sz val="11"/>
        <color theme="1"/>
        <rFont val="Calibri Light"/>
        <family val="2"/>
      </rPr>
      <t xml:space="preserve">
</t>
    </r>
    <r>
      <rPr>
        <i/>
        <sz val="11"/>
        <color theme="1"/>
        <rFont val="Calibri Light"/>
        <family val="2"/>
      </rPr>
      <t>Réalisation d’essai non destructifs à la dynaplque avec objectif corrélation EV2&gt;50MPa</t>
    </r>
  </si>
  <si>
    <t>Ens</t>
  </si>
  <si>
    <t>1,2,5</t>
  </si>
  <si>
    <r>
      <rPr>
        <b/>
        <u/>
        <sz val="11"/>
        <color theme="1"/>
        <rFont val="Calibri Light"/>
        <family val="2"/>
      </rPr>
      <t>Accès au pumptrack</t>
    </r>
    <r>
      <rPr>
        <b/>
        <u/>
        <sz val="11"/>
        <color theme="1"/>
        <rFont val="Calibri Light"/>
        <family val="2"/>
      </rPr>
      <t xml:space="preserve">
</t>
    </r>
    <r>
      <rPr>
        <i/>
        <sz val="11"/>
        <color theme="1"/>
        <rFont val="Calibri Light"/>
        <family val="2"/>
      </rPr>
      <t>Réalisation de 2 accès au pumptrack</t>
    </r>
  </si>
  <si>
    <t>Sous-total poste 1,2</t>
  </si>
  <si>
    <t>RESEAU EP</t>
  </si>
  <si>
    <t>1,3,1</t>
  </si>
  <si>
    <r>
      <t xml:space="preserve">Tranchées et canalisations pour réseau EP dans l'emprise du pumptrack
</t>
    </r>
    <r>
      <rPr>
        <i/>
        <sz val="11"/>
        <color theme="1"/>
        <rFont val="Calibri Light"/>
        <family val="2"/>
      </rPr>
      <t>Canalisation PVC CR8 DN200, y compris grillage avertisseur et remblaiement</t>
    </r>
  </si>
  <si>
    <t>ml</t>
  </si>
  <si>
    <t>1,3,2</t>
  </si>
  <si>
    <r>
      <t xml:space="preserve">Réalisation de puits d’infiltration pour le pumptrack
</t>
    </r>
    <r>
      <rPr>
        <i/>
        <sz val="11"/>
        <color theme="1"/>
        <rFont val="Calibri Light"/>
        <family val="2"/>
      </rPr>
      <t>Profondeur 4m, y compris déblais, buse, tampon, géotextile (dimensions à spécifier aux études EXE)</t>
    </r>
  </si>
  <si>
    <t>Sous-total poste 1,3</t>
  </si>
  <si>
    <t>SURFACES EN ENROBE</t>
  </si>
  <si>
    <t>1,4,1</t>
  </si>
  <si>
    <r>
      <rPr>
        <b/>
        <u/>
        <sz val="11"/>
        <color theme="1"/>
        <rFont val="Calibri Light"/>
        <family val="2"/>
      </rPr>
      <t>Réalisation des surfaces en enrobé pour pumptrack</t>
    </r>
    <r>
      <rPr>
        <b/>
        <u/>
        <sz val="11"/>
        <color theme="1"/>
        <rFont val="Calibri Light"/>
        <family val="2"/>
      </rPr>
      <t xml:space="preserve">
</t>
    </r>
    <r>
      <rPr>
        <i/>
        <sz val="11"/>
        <color theme="1"/>
        <rFont val="Calibri Light"/>
        <family val="2"/>
      </rPr>
      <t>Enrobé fin sur 8cm minimum</t>
    </r>
  </si>
  <si>
    <t>1,4,2</t>
  </si>
  <si>
    <r>
      <rPr>
        <b/>
        <u/>
        <sz val="11"/>
        <color theme="1"/>
        <rFont val="Calibri Light"/>
        <family val="2"/>
      </rPr>
      <t>Réalisation des bandes de peinture sur le tracé du pumptrack</t>
    </r>
    <r>
      <rPr>
        <b/>
        <u/>
        <sz val="11"/>
        <color theme="1"/>
        <rFont val="Calibri Light"/>
        <family val="2"/>
      </rPr>
      <t xml:space="preserve">
</t>
    </r>
    <r>
      <rPr>
        <i/>
        <sz val="11"/>
        <color theme="1"/>
        <rFont val="Calibri Light"/>
        <family val="2"/>
      </rPr>
      <t>Bande de peinture routière de 10cm de large</t>
    </r>
  </si>
  <si>
    <t>Sous-total poste 1,4</t>
  </si>
  <si>
    <t>ESPACE DE PRATIQUE DU SRAV</t>
  </si>
  <si>
    <t>1,5,1</t>
  </si>
  <si>
    <r>
      <rPr>
        <b/>
        <u/>
        <sz val="11"/>
        <color theme="1"/>
        <rFont val="Calibri Light"/>
        <family val="2"/>
      </rPr>
      <t>Réalisation des travaux de terrassement et de nivellement pour création du SRAV</t>
    </r>
    <r>
      <rPr>
        <b/>
        <u/>
        <sz val="11"/>
        <color theme="1"/>
        <rFont val="Calibri Light"/>
        <family val="2"/>
      </rPr>
      <t xml:space="preserve">
</t>
    </r>
    <r>
      <rPr>
        <i/>
        <sz val="11"/>
        <color theme="1"/>
        <rFont val="Calibri Light"/>
        <family val="2"/>
      </rPr>
      <t>Remodelage des PST et remodelage des excédentaires terres sur site</t>
    </r>
  </si>
  <si>
    <t>1,5,2</t>
  </si>
  <si>
    <t>1,5,3</t>
  </si>
  <si>
    <r>
      <rPr>
        <b/>
        <u/>
        <sz val="11"/>
        <color theme="1"/>
        <rFont val="Calibri Light"/>
        <family val="2"/>
      </rPr>
      <t>Réalisation de la couche de forme des plateformes en GNT 0/60</t>
    </r>
    <r>
      <rPr>
        <b/>
        <u/>
        <sz val="11"/>
        <color theme="1"/>
        <rFont val="Calibri Light"/>
        <family val="2"/>
      </rPr>
      <t xml:space="preserve">
</t>
    </r>
    <r>
      <rPr>
        <i/>
        <sz val="11"/>
        <color theme="1"/>
        <rFont val="Calibri Light"/>
        <family val="2"/>
      </rPr>
      <t>Fourniture et mise en œuvre de GNT 0/60 soigneusement compacté sur 20cm</t>
    </r>
  </si>
  <si>
    <t>1,5,4</t>
  </si>
  <si>
    <r>
      <rPr>
        <b/>
        <u/>
        <sz val="11"/>
        <color theme="1"/>
        <rFont val="Calibri Light"/>
        <family val="2"/>
      </rPr>
      <t>Création d’un espace SRAV</t>
    </r>
    <r>
      <rPr>
        <b/>
        <u/>
        <sz val="11"/>
        <color theme="1"/>
        <rFont val="Calibri Light"/>
        <family val="2"/>
      </rPr>
      <t xml:space="preserve">
</t>
    </r>
    <r>
      <rPr>
        <i/>
        <sz val="11"/>
        <color theme="1"/>
        <rFont val="Calibri Light"/>
        <family val="2"/>
      </rPr>
      <t>Espace d’apprentissage pour le SRAV (Savoir Rouler A Vélo) répondant aux normes fédérales et éducatives. Equipement permettant de valider les différentes compétences des blocs 1 et 2 du SRAV.</t>
    </r>
  </si>
  <si>
    <t>Sous-total poste 1,5</t>
  </si>
  <si>
    <t>TOTAL DES TRANCHES FERME (TF)</t>
  </si>
  <si>
    <t>MONTANT TOTAL H.T.</t>
  </si>
  <si>
    <t>TVA 20,0 %</t>
  </si>
  <si>
    <t>MONTANT TOTAL T.T.C.</t>
  </si>
  <si>
    <t>TRANCHE OPTIONNELLE</t>
  </si>
  <si>
    <t>REALISATION D’UN CHEMINEMENT EN STABILISE</t>
  </si>
  <si>
    <t>1,6,1</t>
  </si>
  <si>
    <r>
      <t xml:space="preserve">Décapage de la surface du terrain et nivellement de la plateforme
</t>
    </r>
    <r>
      <rPr>
        <i/>
        <sz val="10"/>
        <color theme="1"/>
        <rFont val="Helvetica"/>
      </rPr>
      <t>L’Entrepreneur devra effectuer un décapage général de la surface dans l’emprise du chemin d’acces.</t>
    </r>
  </si>
  <si>
    <t>m³</t>
  </si>
  <si>
    <t>1,6,2</t>
  </si>
  <si>
    <r>
      <t xml:space="preserve">Mise en œuvre d'un géotextile non tissé imputrescible anticontaminant
</t>
    </r>
    <r>
      <rPr>
        <i/>
        <sz val="10"/>
        <color theme="1"/>
        <rFont val="Helvetica"/>
      </rPr>
      <t>Un géotextile sera disposé en fond de forme seulement dans les parties terrassées.</t>
    </r>
  </si>
  <si>
    <t>1,6,3</t>
  </si>
  <si>
    <r>
      <t xml:space="preserve">Réalisation de la couche forme la plateforme sous le cheminement en GNT 0/150
</t>
    </r>
    <r>
      <rPr>
        <i/>
        <sz val="10"/>
        <color theme="1"/>
        <rFont val="Helvetica"/>
      </rPr>
      <t>Fourniture et mise en œuvre de remblais en GNT 0/150 constituant la couche de forme du cheminement en stabilisé sur environ 20cm, suivant les plans de terrassements fournis au DCE. La couche de forme pourra être réalisée avec les matériaux présents sur site si leur qualité le permet.</t>
    </r>
  </si>
  <si>
    <t>1,6,4</t>
  </si>
  <si>
    <r>
      <t xml:space="preserve">Réalisation de la couche de réglage sous le cheminement en GNT 0/20
</t>
    </r>
    <r>
      <rPr>
        <i/>
        <sz val="10"/>
        <color theme="1"/>
        <rFont val="Helvetica"/>
      </rPr>
      <t>Fourniture et mise en œuvre de remblais en tout-venant 0/20 constituant la couche de réglage sous le cheminement, suivant les plans de terrassements fournis au DCE.</t>
    </r>
    <r>
      <rPr>
        <i/>
        <sz val="10"/>
        <color theme="1"/>
        <rFont val="Helvetica"/>
      </rPr>
      <t xml:space="preserve">
La couche de réglage aura une épaisseur minimale de 10cm conformément à l’étude géotechnique et sera soigneusement compactée.</t>
    </r>
  </si>
  <si>
    <t>1,6,5</t>
  </si>
  <si>
    <r>
      <t xml:space="preserve">Réalisation du chemin en stabilisé renforcé
</t>
    </r>
    <r>
      <rPr>
        <i/>
        <sz val="10"/>
        <color theme="1"/>
        <rFont val="Helvetica"/>
      </rPr>
      <t>Le revêtement sera réalisé en stabilisé renforcé 0/6 ou 0/10 de couleur beige et aura une épaisseur minimale de 10cm.</t>
    </r>
    <r>
      <rPr>
        <i/>
        <sz val="10"/>
        <color theme="1"/>
        <rFont val="Helvetica"/>
      </rPr>
      <t xml:space="preserve">
Le matériau devra être fabriqué en centrale de grave ciment de classe II et livré prêt à l’emploi. Les caractéristiques techniques seront conformes à la norme NFP 98-128. Le liant doit être un liant hydraulique routier.</t>
    </r>
  </si>
  <si>
    <t>Sous total poste 1,6</t>
  </si>
  <si>
    <t>RESEAU AEP</t>
  </si>
  <si>
    <t>1,7,1</t>
  </si>
  <si>
    <r>
      <t xml:space="preserve">Tranchées et canalisation pour réseau AEP pour 1 fontaine à boire
</t>
    </r>
    <r>
      <rPr>
        <i/>
        <sz val="10"/>
        <color theme="1"/>
        <rFont val="Helvetica"/>
      </rPr>
      <t>Les fouilles des ouvrages seront exécutées à ciel ouvert dans des terrains de toutes natures même le rocher, en terrain nu ou en milieu urbain, et de toute hauteur.</t>
    </r>
  </si>
  <si>
    <t>1,7,2</t>
  </si>
  <si>
    <r>
      <t xml:space="preserve">Fourniture et pose d’une fontaine avec regard d’évacuation, y compris fondation
</t>
    </r>
    <r>
      <rPr>
        <i/>
        <sz val="10"/>
        <color theme="1"/>
        <rFont val="Helvetica"/>
      </rPr>
      <t>Evacuation sur regard sans fond couvert d'une grille en fonte, fontaine validée par la MOA</t>
    </r>
  </si>
  <si>
    <t>1,7,3</t>
  </si>
  <si>
    <r>
      <t xml:space="preserve">Raccord sur conduite AEP existante
</t>
    </r>
    <r>
      <rPr>
        <i/>
        <sz val="10"/>
        <color theme="1"/>
        <rFont val="Helvetica"/>
      </rPr>
      <t>Ce poste concerne le raccordement sur la conduite AEP existante.</t>
    </r>
  </si>
  <si>
    <t>Sous-total poste 1,7</t>
  </si>
  <si>
    <t>RESEAU ECLAIRAGE</t>
  </si>
  <si>
    <t>1,8,1</t>
  </si>
  <si>
    <r>
      <t xml:space="preserve">Tranchées pour réseau électrique, réseau d'éclairage sur le SRAV et pumptrack
</t>
    </r>
    <r>
      <rPr>
        <i/>
        <sz val="10"/>
        <color theme="1"/>
        <rFont val="Helvetica"/>
      </rPr>
      <t>Le projet ne prévoit pas un raccordement sur le réseau électrique pour l’éclairage du site. Le présent lot devra la mise en place des fourreaux depuis l’armoire électrique (y compris cablette terre).</t>
    </r>
  </si>
  <si>
    <t>1,8,2</t>
  </si>
  <si>
    <r>
      <t xml:space="preserve">Fourniture et pose de regard de dérivation en béton
</t>
    </r>
    <r>
      <rPr>
        <i/>
        <sz val="10"/>
        <color theme="1"/>
        <rFont val="Helvetica"/>
      </rPr>
      <t>Les regards de dimensions intérieures 0,50 m x 0,50 m seront préfabriqués ou coulés en place et vibrés, l'épaisseur des parois sera au moins égale à 0,15 m avec un béton type B30 dosé à 400 kg de CPA 55 PM. Les tampons plats fontes seront du type plat 250 KN.</t>
    </r>
  </si>
  <si>
    <t>1,8,3</t>
  </si>
  <si>
    <r>
      <t xml:space="preserve">Mise en place de fourreaux dans les tranchées pour réseau éclairage du SRAV et du pumptrack
</t>
    </r>
    <r>
      <rPr>
        <i/>
        <sz val="10"/>
        <color theme="1"/>
        <rFont val="Helvetica"/>
      </rPr>
      <t>La fourniture et pose de fourreaux PVC Ø90mm rouge pour réseau électrique et éclairage depuis le compteur existant et jusqu’au pied des candélabres. La mise en place du grillage avertisseur et remblaiement soigné des tranchées avec reprise soignée au niveau de l’allée piétonne traversée. Les fourreaux seront posés sur un lit de sable de 10 cm et enrobés de sable sur 20 cm d'épaisseur.Tous les fourreaux seront aiguillés par fil nylon ou polypropylène.</t>
    </r>
  </si>
  <si>
    <t>1,8,4</t>
  </si>
  <si>
    <r>
      <rPr>
        <sz val="10"/>
        <color theme="1"/>
        <rFont val="Arial2"/>
      </rPr>
      <t>Installation d'un massif béton</t>
    </r>
    <r>
      <rPr>
        <sz val="10"/>
        <color theme="1"/>
        <rFont val="Arial2"/>
      </rPr>
      <t xml:space="preserve">
</t>
    </r>
    <r>
      <rPr>
        <i/>
        <sz val="10"/>
        <color theme="1"/>
        <rFont val="Helvetica"/>
      </rPr>
      <t>Ce poste comprend la pose et la fourniture d’un socle d'ancrage préfabriqué aux dimensions spécifié au dossier d’EXE, comprenant la préfabrication en usine ou sur chantier, les réservations pour passage des fourreaux et câblettes de terre, la pose sur couche de protection de l’étanchéité, l'ensemble conforme à la norme EN 40.</t>
    </r>
  </si>
  <si>
    <t>Sous-total poste 1,8</t>
  </si>
  <si>
    <t>TOTAL DES TRANCHES OPTIONNELLES (TO)</t>
  </si>
  <si>
    <t>TOTAL TF +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</si>
</sst>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quot; &quot;#,##0.00&quot; &quot;[$€-40C]&quot; &quot;;&quot;-&quot;#,##0.00&quot; &quot;[$€-40C]&quot; &quot;;&quot;-&quot;00&quot; &quot;[$€-40C]&quot; &quot;;@&quot; &quot;"/>
    <numFmt numFmtId="166" formatCode="0.0"/>
    <numFmt numFmtId="167" formatCode="#,##0.00&quot; €&quot;"/>
    <numFmt numFmtId="168" formatCode="&quot; &quot;#,##0.00&quot; &quot;[$€-401]&quot; &quot;;&quot;-&quot;#,##0.00&quot; &quot;[$€-401]&quot; &quot;;&quot;-&quot;00&quot; &quot;[$€-401]&quot; &quot;"/>
    <numFmt numFmtId="169" formatCode="#,##0.00&quot; &quot;[$€-40C];[Red]&quot;-&quot;#,##0.00&quot; &quot;[$€-40C]"/>
  </numFmts>
  <fonts count="27">
    <font>
      <sz val="10"/>
      <color theme="1"/>
      <name val="Liberation Sans"/>
    </font>
    <font>
      <sz val="10"/>
      <color theme="1"/>
      <name val="Arial1"/>
    </font>
    <font>
      <b/>
      <sz val="10"/>
      <color theme="1"/>
      <name val="Arial1"/>
    </font>
    <font>
      <b/>
      <sz val="10"/>
      <color rgb="FFFFFFFF"/>
      <name val="Arial1"/>
    </font>
    <font>
      <sz val="10"/>
      <color rgb="FFCC0000"/>
      <name val="Arial1"/>
    </font>
    <font>
      <i/>
      <sz val="10"/>
      <color rgb="FF808080"/>
      <name val="Arial1"/>
    </font>
    <font>
      <sz val="10"/>
      <color rgb="FF006600"/>
      <name val="Arial1"/>
    </font>
    <font>
      <b/>
      <sz val="24"/>
      <color rgb="FF000000"/>
      <name val="Arial1"/>
    </font>
    <font>
      <b/>
      <sz val="18"/>
      <color rgb="FF000000"/>
      <name val="Arial1"/>
    </font>
    <font>
      <b/>
      <sz val="12"/>
      <color rgb="FF000000"/>
      <name val="Arial1"/>
    </font>
    <font>
      <u/>
      <sz val="10"/>
      <color rgb="FF0000EE"/>
      <name val="Arial1"/>
    </font>
    <font>
      <sz val="10"/>
      <color rgb="FF996600"/>
      <name val="Arial1"/>
    </font>
    <font>
      <sz val="10"/>
      <color rgb="FF333333"/>
      <name val="Arial1"/>
    </font>
    <font>
      <b/>
      <i/>
      <u/>
      <sz val="10"/>
      <color theme="1"/>
      <name val="Arial1"/>
    </font>
    <font>
      <sz val="11"/>
      <color theme="1"/>
      <name val="Arial"/>
      <family val="2"/>
    </font>
    <font>
      <sz val="10"/>
      <color theme="1"/>
      <name val="Arial"/>
      <family val="2"/>
    </font>
    <font>
      <b/>
      <sz val="14"/>
      <color theme="1"/>
      <name val="Arial"/>
      <family val="2"/>
    </font>
    <font>
      <b/>
      <sz val="11"/>
      <color theme="1"/>
      <name val="Calibri Light"/>
      <family val="2"/>
    </font>
    <font>
      <sz val="11"/>
      <color theme="1"/>
      <name val="Calibri Light"/>
      <family val="2"/>
    </font>
    <font>
      <b/>
      <sz val="11"/>
      <color theme="1"/>
      <name val="Arial"/>
      <family val="2"/>
    </font>
    <font>
      <b/>
      <u/>
      <sz val="11"/>
      <color theme="1"/>
      <name val="Arial"/>
      <family val="2"/>
    </font>
    <font>
      <b/>
      <u/>
      <sz val="11"/>
      <color theme="1"/>
      <name val="Calibri Light"/>
      <family val="2"/>
    </font>
    <font>
      <i/>
      <sz val="11"/>
      <color theme="1"/>
      <name val="Calibri Light"/>
      <family val="2"/>
    </font>
    <font>
      <i/>
      <sz val="10"/>
      <color theme="1"/>
      <name val="Helvetica"/>
    </font>
    <font>
      <b/>
      <i/>
      <sz val="11"/>
      <color theme="1"/>
      <name val="Arial"/>
      <family val="2"/>
    </font>
    <font>
      <b/>
      <sz val="10"/>
      <color theme="1"/>
      <name val="Arial"/>
      <family val="2"/>
    </font>
    <font>
      <sz val="10"/>
      <color theme="1"/>
      <name val="Ari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D9D9D9"/>
        <bgColor rgb="FFD9D9D9"/>
      </patternFill>
    </fill>
    <fill>
      <patternFill patternType="solid">
        <fgColor rgb="FFCD5C5C"/>
        <bgColor rgb="FFCD5C5C"/>
      </patternFill>
    </fill>
    <fill>
      <patternFill patternType="solid">
        <fgColor rgb="FFDEB887"/>
        <bgColor rgb="FFDEB887"/>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22">
    <xf numFmtId="0" fontId="0" fillId="0" borderId="0"/>
    <xf numFmtId="0" fontId="12" fillId="8" borderId="1" applyNumberFormat="0" applyProtection="0"/>
    <xf numFmtId="0" fontId="2" fillId="0" borderId="0" applyNumberFormat="0" applyFill="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1" fillId="0" borderId="0" applyNumberFormat="0" applyFill="0" applyBorder="0" applyProtection="0"/>
    <xf numFmtId="0" fontId="3" fillId="6" borderId="0" applyNumberFormat="0" applyBorder="0" applyProtection="0"/>
    <xf numFmtId="168" fontId="1" fillId="0" borderId="0" applyBorder="0" applyProtection="0"/>
    <xf numFmtId="0" fontId="5" fillId="0" borderId="0" applyNumberFormat="0" applyFill="0" applyBorder="0" applyProtection="0"/>
    <xf numFmtId="0" fontId="6" fillId="7" borderId="0" applyNumberFormat="0" applyBorder="0" applyProtection="0"/>
    <xf numFmtId="0" fontId="7" fillId="0" borderId="0" applyNumberFormat="0" applyFill="0" applyBorder="0" applyProtection="0"/>
    <xf numFmtId="0" fontId="8" fillId="0" borderId="0" applyNumberFormat="0" applyFill="0" applyBorder="0" applyProtection="0"/>
    <xf numFmtId="0" fontId="9" fillId="0" borderId="0" applyNumberFormat="0" applyFill="0" applyBorder="0" applyProtection="0"/>
    <xf numFmtId="0" fontId="10" fillId="0" borderId="0" applyNumberFormat="0" applyFill="0" applyBorder="0" applyProtection="0"/>
    <xf numFmtId="0" fontId="11" fillId="8" borderId="0" applyNumberFormat="0" applyBorder="0" applyProtection="0"/>
    <xf numFmtId="0" fontId="13" fillId="0" borderId="0" applyNumberFormat="0" applyFill="0" applyBorder="0" applyProtection="0"/>
    <xf numFmtId="169" fontId="13" fillId="0" borderId="0" applyFill="0" applyBorder="0" applyProtection="0"/>
    <xf numFmtId="0" fontId="1" fillId="0" borderId="0" applyNumberFormat="0" applyFill="0" applyBorder="0" applyProtection="0"/>
    <xf numFmtId="0" fontId="1" fillId="0" borderId="0" applyNumberFormat="0" applyFill="0" applyBorder="0" applyProtection="0"/>
    <xf numFmtId="0" fontId="4" fillId="0" borderId="0" applyNumberFormat="0" applyFill="0" applyBorder="0" applyProtection="0"/>
  </cellStyleXfs>
  <cellXfs count="90">
    <xf numFmtId="0" fontId="0" fillId="0" borderId="0" xfId="0"/>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4" fillId="0" borderId="0" xfId="7" applyFont="1" applyFill="1" applyAlignment="1" applyProtection="1">
      <alignment horizontal="right" vertical="center"/>
    </xf>
    <xf numFmtId="0" fontId="1" fillId="0" borderId="0" xfId="7"/>
    <xf numFmtId="0" fontId="16" fillId="0" borderId="3" xfId="7" applyFont="1" applyBorder="1" applyAlignment="1" applyProtection="1">
      <alignment horizontal="center" vertical="center" wrapText="1"/>
    </xf>
    <xf numFmtId="49" fontId="15" fillId="0" borderId="4" xfId="7" applyNumberFormat="1" applyFont="1" applyBorder="1" applyAlignment="1" applyProtection="1">
      <alignment horizontal="center" vertical="center" wrapText="1"/>
    </xf>
    <xf numFmtId="0" fontId="16" fillId="0" borderId="2" xfId="7" applyFont="1" applyBorder="1" applyAlignment="1" applyProtection="1">
      <alignment horizontal="center" vertical="center"/>
    </xf>
    <xf numFmtId="0" fontId="14" fillId="0" borderId="0" xfId="7" applyFont="1" applyAlignment="1" applyProtection="1">
      <alignment vertical="center"/>
    </xf>
    <xf numFmtId="0" fontId="19" fillId="0" borderId="5" xfId="7" applyFont="1" applyBorder="1" applyAlignment="1" applyProtection="1">
      <alignment vertical="center"/>
    </xf>
    <xf numFmtId="0" fontId="19" fillId="0" borderId="5" xfId="7" applyFont="1" applyBorder="1" applyAlignment="1" applyProtection="1">
      <alignment horizontal="center" vertical="center"/>
    </xf>
    <xf numFmtId="0" fontId="19" fillId="0" borderId="5" xfId="7" applyFont="1" applyBorder="1" applyAlignment="1" applyProtection="1">
      <alignment horizontal="right" vertical="center"/>
    </xf>
    <xf numFmtId="0" fontId="19" fillId="9" borderId="2" xfId="7" applyFont="1" applyFill="1" applyBorder="1" applyAlignment="1" applyProtection="1">
      <alignment horizontal="center" vertical="center"/>
    </xf>
    <xf numFmtId="0" fontId="19" fillId="9" borderId="3" xfId="7" applyFont="1" applyFill="1" applyBorder="1" applyAlignment="1" applyProtection="1">
      <alignment horizontal="center" vertical="center"/>
    </xf>
    <xf numFmtId="0" fontId="19" fillId="9" borderId="2" xfId="7" applyFont="1" applyFill="1" applyBorder="1" applyAlignment="1" applyProtection="1">
      <alignment horizontal="center" vertical="center" wrapText="1"/>
    </xf>
    <xf numFmtId="0" fontId="19" fillId="9" borderId="6" xfId="7" applyFont="1" applyFill="1" applyBorder="1" applyAlignment="1" applyProtection="1">
      <alignment horizontal="center" vertical="center"/>
    </xf>
    <xf numFmtId="0" fontId="19" fillId="9" borderId="7" xfId="7" applyFont="1" applyFill="1" applyBorder="1" applyAlignment="1" applyProtection="1">
      <alignment horizontal="center" vertical="center"/>
    </xf>
    <xf numFmtId="0" fontId="20" fillId="9" borderId="8" xfId="7" applyFont="1" applyFill="1" applyBorder="1" applyAlignment="1" applyProtection="1">
      <alignment horizontal="left" vertical="center"/>
    </xf>
    <xf numFmtId="0" fontId="14" fillId="9" borderId="7" xfId="7" applyFont="1" applyFill="1" applyBorder="1" applyAlignment="1" applyProtection="1">
      <alignment horizontal="center" vertical="center"/>
    </xf>
    <xf numFmtId="167" fontId="14" fillId="9" borderId="7" xfId="7" applyNumberFormat="1" applyFont="1" applyFill="1" applyBorder="1" applyAlignment="1" applyProtection="1">
      <alignment horizontal="center" vertical="center"/>
    </xf>
    <xf numFmtId="167" fontId="14" fillId="9" borderId="7" xfId="7" applyNumberFormat="1" applyFont="1" applyFill="1" applyBorder="1" applyAlignment="1" applyProtection="1">
      <alignment horizontal="right" vertical="center"/>
    </xf>
    <xf numFmtId="0" fontId="14" fillId="0" borderId="9" xfId="7" applyFont="1" applyBorder="1" applyAlignment="1" applyProtection="1">
      <alignment horizontal="center" vertical="center" wrapText="1"/>
    </xf>
    <xf numFmtId="0" fontId="20" fillId="0" borderId="3" xfId="7" applyFont="1" applyBorder="1" applyAlignment="1" applyProtection="1">
      <alignment horizontal="left" vertical="center" wrapText="1"/>
    </xf>
    <xf numFmtId="3" fontId="14" fillId="0" borderId="2" xfId="7" applyNumberFormat="1" applyFont="1" applyBorder="1" applyAlignment="1" applyProtection="1">
      <alignment horizontal="center" vertical="center" wrapText="1"/>
    </xf>
    <xf numFmtId="164" fontId="14" fillId="0" borderId="2" xfId="7" applyNumberFormat="1" applyFont="1" applyBorder="1" applyAlignment="1" applyProtection="1">
      <alignment horizontal="center" vertical="center"/>
    </xf>
    <xf numFmtId="165" fontId="14" fillId="0" borderId="2" xfId="7" applyNumberFormat="1" applyFont="1" applyBorder="1" applyAlignment="1" applyProtection="1">
      <alignment horizontal="right" vertical="center"/>
    </xf>
    <xf numFmtId="165" fontId="14" fillId="0" borderId="9" xfId="7" applyNumberFormat="1" applyFont="1" applyBorder="1" applyAlignment="1" applyProtection="1">
      <alignment horizontal="right" vertical="center"/>
    </xf>
    <xf numFmtId="166" fontId="14" fillId="0" borderId="0" xfId="7" applyNumberFormat="1" applyFont="1" applyFill="1" applyAlignment="1" applyProtection="1">
      <alignment vertical="center"/>
    </xf>
    <xf numFmtId="0" fontId="14" fillId="0" borderId="9" xfId="7" applyFont="1" applyBorder="1" applyAlignment="1" applyProtection="1">
      <alignment horizontal="center" vertical="center"/>
    </xf>
    <xf numFmtId="0" fontId="24" fillId="0" borderId="4" xfId="7" applyFont="1" applyBorder="1" applyAlignment="1" applyProtection="1">
      <alignment horizontal="left" vertical="center"/>
    </xf>
    <xf numFmtId="3" fontId="14" fillId="0" borderId="9" xfId="7" applyNumberFormat="1" applyFont="1" applyBorder="1" applyAlignment="1" applyProtection="1">
      <alignment horizontal="center" vertical="center"/>
    </xf>
    <xf numFmtId="164" fontId="19" fillId="0" borderId="9" xfId="7" applyNumberFormat="1" applyFont="1" applyBorder="1" applyAlignment="1" applyProtection="1">
      <alignment horizontal="center" vertical="center"/>
    </xf>
    <xf numFmtId="165" fontId="19" fillId="0" borderId="9" xfId="7" applyNumberFormat="1" applyFont="1" applyBorder="1" applyAlignment="1" applyProtection="1">
      <alignment horizontal="right" vertical="center"/>
    </xf>
    <xf numFmtId="167" fontId="19" fillId="0" borderId="2" xfId="7" applyNumberFormat="1" applyFont="1" applyBorder="1" applyAlignment="1" applyProtection="1">
      <alignment horizontal="right" vertical="center"/>
    </xf>
    <xf numFmtId="0" fontId="25" fillId="0" borderId="0" xfId="7" applyFont="1" applyFill="1" applyAlignment="1" applyProtection="1">
      <alignment vertical="center"/>
    </xf>
    <xf numFmtId="0" fontId="19" fillId="9" borderId="10" xfId="7" applyFont="1" applyFill="1" applyBorder="1" applyAlignment="1" applyProtection="1">
      <alignment horizontal="center" vertical="center"/>
    </xf>
    <xf numFmtId="0" fontId="20" fillId="9" borderId="11" xfId="7" applyFont="1" applyFill="1" applyBorder="1" applyAlignment="1" applyProtection="1">
      <alignment horizontal="left" vertical="center"/>
    </xf>
    <xf numFmtId="3" fontId="19" fillId="9" borderId="10" xfId="7" applyNumberFormat="1" applyFont="1" applyFill="1" applyBorder="1" applyAlignment="1" applyProtection="1">
      <alignment horizontal="center" vertical="center"/>
    </xf>
    <xf numFmtId="164" fontId="19" fillId="9" borderId="10" xfId="7" applyNumberFormat="1" applyFont="1" applyFill="1" applyBorder="1" applyAlignment="1" applyProtection="1">
      <alignment horizontal="center" vertical="center"/>
    </xf>
    <xf numFmtId="165" fontId="19" fillId="9" borderId="10" xfId="7" applyNumberFormat="1" applyFont="1" applyFill="1" applyBorder="1" applyAlignment="1" applyProtection="1">
      <alignment horizontal="center" vertical="center"/>
    </xf>
    <xf numFmtId="165" fontId="19" fillId="9" borderId="10" xfId="7" applyNumberFormat="1" applyFont="1" applyFill="1" applyBorder="1" applyAlignment="1" applyProtection="1">
      <alignment horizontal="right" vertical="center"/>
    </xf>
    <xf numFmtId="166" fontId="25" fillId="0" borderId="0" xfId="7" applyNumberFormat="1" applyFont="1" applyFill="1" applyAlignment="1" applyProtection="1">
      <alignment vertical="center"/>
    </xf>
    <xf numFmtId="0" fontId="15" fillId="0" borderId="0" xfId="7" applyFont="1" applyFill="1" applyAlignment="1" applyProtection="1">
      <alignment vertical="center"/>
    </xf>
    <xf numFmtId="164" fontId="14" fillId="0" borderId="9" xfId="7" applyNumberFormat="1" applyFont="1" applyBorder="1" applyAlignment="1" applyProtection="1">
      <alignment horizontal="center" vertical="center"/>
    </xf>
    <xf numFmtId="166" fontId="15" fillId="0" borderId="0" xfId="7" applyNumberFormat="1" applyFont="1" applyFill="1" applyAlignment="1" applyProtection="1">
      <alignment vertical="center"/>
    </xf>
    <xf numFmtId="3" fontId="14" fillId="0" borderId="4" xfId="7" applyNumberFormat="1" applyFont="1" applyBorder="1" applyAlignment="1" applyProtection="1">
      <alignment horizontal="center" vertical="center"/>
    </xf>
    <xf numFmtId="3" fontId="19" fillId="9" borderId="7" xfId="7" applyNumberFormat="1" applyFont="1" applyFill="1" applyBorder="1" applyAlignment="1" applyProtection="1">
      <alignment horizontal="center" vertical="center"/>
    </xf>
    <xf numFmtId="164" fontId="19" fillId="9" borderId="7" xfId="7" applyNumberFormat="1" applyFont="1" applyFill="1" applyBorder="1" applyAlignment="1" applyProtection="1">
      <alignment horizontal="center" vertical="center"/>
    </xf>
    <xf numFmtId="165" fontId="19" fillId="9" borderId="7" xfId="7" applyNumberFormat="1" applyFont="1" applyFill="1" applyBorder="1" applyAlignment="1" applyProtection="1">
      <alignment horizontal="center" vertical="center"/>
    </xf>
    <xf numFmtId="165" fontId="19" fillId="9" borderId="7" xfId="7" applyNumberFormat="1" applyFont="1" applyFill="1" applyBorder="1" applyAlignment="1" applyProtection="1">
      <alignment horizontal="right" vertical="center"/>
    </xf>
    <xf numFmtId="0" fontId="14" fillId="0" borderId="0" xfId="7" applyFont="1" applyAlignment="1" applyProtection="1">
      <alignment horizontal="center" vertical="center"/>
    </xf>
    <xf numFmtId="0" fontId="20" fillId="0" borderId="0" xfId="7" applyFont="1" applyAlignment="1" applyProtection="1">
      <alignment horizontal="left" vertical="center"/>
    </xf>
    <xf numFmtId="165" fontId="19" fillId="9" borderId="13" xfId="7" applyNumberFormat="1" applyFont="1" applyFill="1" applyBorder="1" applyAlignment="1" applyProtection="1">
      <alignment horizontal="right" vertical="center"/>
    </xf>
    <xf numFmtId="165" fontId="14" fillId="9" borderId="14" xfId="7" applyNumberFormat="1" applyFont="1" applyFill="1" applyBorder="1" applyAlignment="1" applyProtection="1">
      <alignment horizontal="right" vertical="center"/>
    </xf>
    <xf numFmtId="165" fontId="19" fillId="9" borderId="15" xfId="7" applyNumberFormat="1" applyFont="1" applyFill="1" applyBorder="1" applyAlignment="1" applyProtection="1">
      <alignment horizontal="right" vertical="center"/>
    </xf>
    <xf numFmtId="0" fontId="20" fillId="0" borderId="3" xfId="7" applyFont="1" applyFill="1" applyBorder="1" applyAlignment="1" applyProtection="1">
      <alignment horizontal="left" vertical="center" wrapText="1"/>
    </xf>
    <xf numFmtId="165" fontId="19" fillId="0" borderId="2" xfId="7" applyNumberFormat="1" applyFont="1" applyBorder="1" applyAlignment="1" applyProtection="1">
      <alignment horizontal="right" vertical="center"/>
    </xf>
    <xf numFmtId="0" fontId="18" fillId="9" borderId="0" xfId="7" applyFont="1" applyFill="1" applyAlignment="1" applyProtection="1">
      <alignment vertical="center"/>
    </xf>
    <xf numFmtId="0" fontId="19" fillId="4" borderId="10" xfId="7" applyFont="1" applyFill="1" applyBorder="1" applyAlignment="1" applyProtection="1">
      <alignment horizontal="center" vertical="center"/>
    </xf>
    <xf numFmtId="0" fontId="20" fillId="4" borderId="11" xfId="7" applyFont="1" applyFill="1" applyBorder="1" applyAlignment="1" applyProtection="1">
      <alignment horizontal="left" vertical="center"/>
    </xf>
    <xf numFmtId="3" fontId="14" fillId="4" borderId="10" xfId="7" applyNumberFormat="1" applyFont="1" applyFill="1" applyBorder="1" applyAlignment="1" applyProtection="1">
      <alignment horizontal="center" vertical="center"/>
    </xf>
    <xf numFmtId="164" fontId="14" fillId="4" borderId="10" xfId="7" applyNumberFormat="1" applyFont="1" applyFill="1" applyBorder="1" applyAlignment="1" applyProtection="1">
      <alignment horizontal="center" vertical="center"/>
    </xf>
    <xf numFmtId="165" fontId="14" fillId="4" borderId="10" xfId="7" applyNumberFormat="1" applyFont="1" applyFill="1" applyBorder="1" applyAlignment="1" applyProtection="1">
      <alignment horizontal="center" vertical="center"/>
    </xf>
    <xf numFmtId="165" fontId="14" fillId="4" borderId="10" xfId="7" applyNumberFormat="1" applyFont="1" applyFill="1" applyBorder="1" applyAlignment="1" applyProtection="1">
      <alignment horizontal="right" vertical="center"/>
    </xf>
    <xf numFmtId="0" fontId="18" fillId="0" borderId="0" xfId="7" applyFont="1" applyAlignment="1" applyProtection="1">
      <alignment vertical="center"/>
    </xf>
    <xf numFmtId="0" fontId="20" fillId="0" borderId="4" xfId="7" applyFont="1" applyBorder="1" applyAlignment="1" applyProtection="1">
      <alignment horizontal="left" vertical="center" wrapText="1"/>
    </xf>
    <xf numFmtId="3" fontId="14" fillId="0" borderId="9" xfId="7" applyNumberFormat="1" applyFont="1" applyBorder="1" applyAlignment="1" applyProtection="1">
      <alignment horizontal="center" vertical="center" wrapText="1"/>
    </xf>
    <xf numFmtId="166" fontId="18" fillId="0" borderId="0" xfId="7" applyNumberFormat="1" applyFont="1" applyAlignment="1" applyProtection="1">
      <alignment vertical="center"/>
    </xf>
    <xf numFmtId="0" fontId="14" fillId="0" borderId="2" xfId="7" applyFont="1" applyBorder="1" applyAlignment="1" applyProtection="1">
      <alignment horizontal="center" vertical="center"/>
    </xf>
    <xf numFmtId="0" fontId="24" fillId="0" borderId="3" xfId="7" applyFont="1" applyBorder="1" applyAlignment="1" applyProtection="1">
      <alignment horizontal="left" vertical="center"/>
    </xf>
    <xf numFmtId="3" fontId="14" fillId="0" borderId="2" xfId="7" applyNumberFormat="1" applyFont="1" applyBorder="1" applyAlignment="1" applyProtection="1">
      <alignment horizontal="center" vertical="center"/>
    </xf>
    <xf numFmtId="3" fontId="19" fillId="0" borderId="2" xfId="7" applyNumberFormat="1" applyFont="1" applyBorder="1" applyAlignment="1" applyProtection="1">
      <alignment horizontal="center" vertical="center"/>
    </xf>
    <xf numFmtId="0" fontId="19" fillId="4" borderId="7" xfId="7" applyFont="1" applyFill="1" applyBorder="1" applyAlignment="1" applyProtection="1">
      <alignment horizontal="center" vertical="center"/>
    </xf>
    <xf numFmtId="0" fontId="20" fillId="4" borderId="8" xfId="7" applyFont="1" applyFill="1" applyBorder="1" applyAlignment="1" applyProtection="1">
      <alignment horizontal="left" vertical="center"/>
    </xf>
    <xf numFmtId="3" fontId="14" fillId="4" borderId="7" xfId="7" applyNumberFormat="1" applyFont="1" applyFill="1" applyBorder="1" applyAlignment="1" applyProtection="1">
      <alignment horizontal="center" vertical="center"/>
    </xf>
    <xf numFmtId="164" fontId="14" fillId="4" borderId="7" xfId="7" applyNumberFormat="1" applyFont="1" applyFill="1" applyBorder="1" applyAlignment="1" applyProtection="1">
      <alignment horizontal="center" vertical="center"/>
    </xf>
    <xf numFmtId="165" fontId="14" fillId="4" borderId="7" xfId="7" applyNumberFormat="1" applyFont="1" applyFill="1" applyBorder="1" applyAlignment="1" applyProtection="1">
      <alignment horizontal="center" vertical="center"/>
    </xf>
    <xf numFmtId="0" fontId="21" fillId="0" borderId="3" xfId="7" applyFont="1" applyBorder="1" applyAlignment="1">
      <alignment horizontal="left" vertical="center" wrapText="1"/>
    </xf>
    <xf numFmtId="3" fontId="14" fillId="0" borderId="0" xfId="7" applyNumberFormat="1" applyFont="1" applyAlignment="1" applyProtection="1">
      <alignment horizontal="center" vertical="center"/>
    </xf>
    <xf numFmtId="3" fontId="19" fillId="0" borderId="0" xfId="7" applyNumberFormat="1" applyFont="1" applyAlignment="1" applyProtection="1">
      <alignment horizontal="center" vertical="center"/>
    </xf>
    <xf numFmtId="3" fontId="19" fillId="0" borderId="0" xfId="7" applyNumberFormat="1" applyFont="1" applyAlignment="1" applyProtection="1">
      <alignment horizontal="right" vertical="center"/>
    </xf>
    <xf numFmtId="4" fontId="19" fillId="0" borderId="0" xfId="7" applyNumberFormat="1" applyFont="1" applyAlignment="1" applyProtection="1">
      <alignment horizontal="right" vertical="center"/>
    </xf>
    <xf numFmtId="0" fontId="15" fillId="0" borderId="2" xfId="7" applyFont="1" applyFill="1" applyBorder="1" applyAlignment="1" applyProtection="1">
      <alignment horizontal="center" vertical="center" wrapText="1"/>
    </xf>
    <xf numFmtId="0" fontId="17" fillId="0" borderId="2" xfId="7" applyFont="1" applyFill="1" applyBorder="1" applyAlignment="1" applyProtection="1">
      <alignment horizontal="center" vertical="center" wrapText="1"/>
    </xf>
    <xf numFmtId="0" fontId="0" fillId="0" borderId="2" xfId="0" applyFill="1" applyBorder="1"/>
    <xf numFmtId="0" fontId="19" fillId="10" borderId="2" xfId="7" applyFont="1" applyFill="1" applyBorder="1" applyAlignment="1" applyProtection="1">
      <alignment horizontal="center" vertical="center"/>
    </xf>
    <xf numFmtId="3" fontId="19" fillId="11" borderId="12" xfId="7" applyNumberFormat="1" applyFont="1" applyFill="1" applyBorder="1" applyAlignment="1" applyProtection="1">
      <alignment horizontal="left" vertical="center"/>
    </xf>
    <xf numFmtId="3" fontId="19" fillId="0" borderId="7" xfId="7" applyNumberFormat="1" applyFont="1" applyFill="1" applyBorder="1" applyAlignment="1" applyProtection="1">
      <alignment horizontal="left" vertical="center"/>
    </xf>
    <xf numFmtId="3" fontId="14" fillId="0" borderId="10" xfId="7" applyNumberFormat="1" applyFont="1" applyFill="1" applyBorder="1" applyAlignment="1" applyProtection="1">
      <alignment horizontal="left" vertical="center"/>
    </xf>
    <xf numFmtId="3" fontId="19" fillId="0" borderId="9" xfId="7" applyNumberFormat="1" applyFont="1" applyFill="1" applyBorder="1" applyAlignment="1" applyProtection="1">
      <alignment horizontal="left" vertical="center"/>
    </xf>
  </cellXfs>
  <cellStyles count="22">
    <cellStyle name="Accent" xfId="2"/>
    <cellStyle name="Accent 1" xfId="3"/>
    <cellStyle name="Accent 2" xfId="4"/>
    <cellStyle name="Accent 3" xfId="5"/>
    <cellStyle name="Bad" xfId="6"/>
    <cellStyle name="Default" xfId="7"/>
    <cellStyle name="Error" xfId="8"/>
    <cellStyle name="Euro" xfId="9"/>
    <cellStyle name="Footnote" xfId="10"/>
    <cellStyle name="Good" xfId="11"/>
    <cellStyle name="Heading" xfId="12"/>
    <cellStyle name="Heading 1" xfId="13"/>
    <cellStyle name="Heading 2" xfId="14"/>
    <cellStyle name="Hyperlink" xfId="15"/>
    <cellStyle name="Neutral" xfId="16"/>
    <cellStyle name="Normal" xfId="0" builtinId="0" customBuiltin="1"/>
    <cellStyle name="Note" xfId="1" builtinId="10" customBuiltin="1"/>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5"/>
  <sheetViews>
    <sheetView tabSelected="1" workbookViewId="0"/>
  </sheetViews>
  <sheetFormatPr baseColWidth="10" defaultRowHeight="13.9"/>
  <cols>
    <col min="1" max="1" width="2.7109375" style="1" customWidth="1"/>
    <col min="2" max="2" width="11.28515625" style="1" customWidth="1"/>
    <col min="3" max="3" width="127.5703125" style="1" customWidth="1"/>
    <col min="4" max="5" width="12.42578125" style="1" customWidth="1"/>
    <col min="6" max="6" width="12.42578125" style="2" customWidth="1"/>
    <col min="7" max="7" width="16.5703125" style="1" customWidth="1"/>
    <col min="8" max="8" width="16.5703125" style="3" customWidth="1"/>
    <col min="9" max="1024" width="12.140625" style="1" customWidth="1"/>
    <col min="1025" max="1025" width="12.140625" style="4" customWidth="1"/>
  </cols>
  <sheetData>
    <row r="1" spans="2:10" ht="14.25"/>
    <row r="2" spans="2:10" ht="30" customHeight="1">
      <c r="B2" s="82" t="s">
        <v>0</v>
      </c>
      <c r="C2" s="5" t="s">
        <v>1</v>
      </c>
      <c r="D2" s="83" t="s">
        <v>2</v>
      </c>
      <c r="E2" s="83"/>
      <c r="F2" s="83"/>
      <c r="G2" s="83"/>
      <c r="H2" s="83"/>
    </row>
    <row r="3" spans="2:10" ht="30" customHeight="1">
      <c r="B3" s="82"/>
      <c r="C3" s="5" t="s">
        <v>3</v>
      </c>
      <c r="D3" s="83"/>
      <c r="E3" s="83"/>
      <c r="F3" s="83"/>
      <c r="G3" s="83"/>
      <c r="H3" s="83"/>
    </row>
    <row r="4" spans="2:10" ht="30" customHeight="1">
      <c r="B4" s="6" t="s">
        <v>4</v>
      </c>
      <c r="C4" s="7" t="s">
        <v>5</v>
      </c>
      <c r="D4" s="84"/>
      <c r="E4" s="84"/>
      <c r="F4" s="84"/>
      <c r="G4" s="84"/>
      <c r="H4" s="84"/>
    </row>
    <row r="5" spans="2:10" ht="30" customHeight="1">
      <c r="B5" s="8"/>
      <c r="C5" s="8"/>
      <c r="D5" s="9"/>
      <c r="E5" s="9"/>
      <c r="F5" s="10"/>
      <c r="G5" s="9"/>
      <c r="H5" s="11"/>
    </row>
    <row r="6" spans="2:10" ht="30" customHeight="1">
      <c r="B6" s="12" t="s">
        <v>6</v>
      </c>
      <c r="C6" s="13" t="s">
        <v>7</v>
      </c>
      <c r="D6" s="12" t="s">
        <v>8</v>
      </c>
      <c r="E6" s="14" t="s">
        <v>9</v>
      </c>
      <c r="F6" s="14" t="s">
        <v>10</v>
      </c>
      <c r="G6" s="15" t="s">
        <v>11</v>
      </c>
      <c r="H6" s="12" t="s">
        <v>12</v>
      </c>
    </row>
    <row r="7" spans="2:10" ht="30" customHeight="1">
      <c r="B7" s="85" t="s">
        <v>13</v>
      </c>
      <c r="C7" s="85"/>
      <c r="D7" s="85"/>
      <c r="E7" s="85"/>
      <c r="F7" s="85"/>
      <c r="G7" s="85"/>
      <c r="H7" s="85"/>
    </row>
    <row r="8" spans="2:10" ht="30" customHeight="1">
      <c r="B8" s="16">
        <v>1.1000000000000001</v>
      </c>
      <c r="C8" s="17" t="s">
        <v>14</v>
      </c>
      <c r="D8" s="18"/>
      <c r="E8" s="18"/>
      <c r="F8" s="18"/>
      <c r="G8" s="19"/>
      <c r="H8" s="20"/>
    </row>
    <row r="9" spans="2:10" ht="30" customHeight="1">
      <c r="B9" s="21" t="s">
        <v>15</v>
      </c>
      <c r="C9" s="22" t="s">
        <v>16</v>
      </c>
      <c r="D9" s="23" t="s">
        <v>17</v>
      </c>
      <c r="E9" s="24">
        <v>1</v>
      </c>
      <c r="F9" s="24"/>
      <c r="G9" s="25"/>
      <c r="H9" s="26">
        <f t="shared" ref="H9:H15" si="0">G9*F9</f>
        <v>0</v>
      </c>
      <c r="J9" s="27"/>
    </row>
    <row r="10" spans="2:10" ht="43.15" customHeight="1">
      <c r="B10" s="21" t="s">
        <v>18</v>
      </c>
      <c r="C10" s="22" t="s">
        <v>19</v>
      </c>
      <c r="D10" s="23" t="s">
        <v>17</v>
      </c>
      <c r="E10" s="24">
        <v>1</v>
      </c>
      <c r="F10" s="24"/>
      <c r="G10" s="25"/>
      <c r="H10" s="26">
        <f t="shared" si="0"/>
        <v>0</v>
      </c>
      <c r="J10" s="27"/>
    </row>
    <row r="11" spans="2:10" ht="30" customHeight="1">
      <c r="B11" s="21" t="s">
        <v>20</v>
      </c>
      <c r="C11" s="22" t="s">
        <v>21</v>
      </c>
      <c r="D11" s="23" t="s">
        <v>17</v>
      </c>
      <c r="E11" s="24">
        <v>1</v>
      </c>
      <c r="F11" s="24"/>
      <c r="G11" s="25"/>
      <c r="H11" s="26">
        <f t="shared" si="0"/>
        <v>0</v>
      </c>
      <c r="J11" s="27"/>
    </row>
    <row r="12" spans="2:10" ht="30" customHeight="1">
      <c r="B12" s="21" t="s">
        <v>22</v>
      </c>
      <c r="C12" s="22" t="s">
        <v>23</v>
      </c>
      <c r="D12" s="23" t="s">
        <v>17</v>
      </c>
      <c r="E12" s="24">
        <v>1</v>
      </c>
      <c r="F12" s="24"/>
      <c r="G12" s="25"/>
      <c r="H12" s="26">
        <f t="shared" si="0"/>
        <v>0</v>
      </c>
      <c r="J12" s="27"/>
    </row>
    <row r="13" spans="2:10" ht="30" customHeight="1">
      <c r="B13" s="21" t="s">
        <v>24</v>
      </c>
      <c r="C13" s="22" t="s">
        <v>25</v>
      </c>
      <c r="D13" s="23" t="s">
        <v>17</v>
      </c>
      <c r="E13" s="24">
        <v>1</v>
      </c>
      <c r="F13" s="24"/>
      <c r="G13" s="25"/>
      <c r="H13" s="26">
        <f t="shared" si="0"/>
        <v>0</v>
      </c>
      <c r="J13" s="27"/>
    </row>
    <row r="14" spans="2:10" ht="30" customHeight="1">
      <c r="B14" s="21" t="s">
        <v>26</v>
      </c>
      <c r="C14" s="22" t="s">
        <v>27</v>
      </c>
      <c r="D14" s="23" t="s">
        <v>17</v>
      </c>
      <c r="E14" s="24">
        <v>1</v>
      </c>
      <c r="F14" s="24"/>
      <c r="G14" s="25"/>
      <c r="H14" s="26">
        <f t="shared" si="0"/>
        <v>0</v>
      </c>
      <c r="J14" s="27"/>
    </row>
    <row r="15" spans="2:10" ht="28.9" customHeight="1">
      <c r="B15" s="21" t="s">
        <v>28</v>
      </c>
      <c r="C15" s="22" t="s">
        <v>29</v>
      </c>
      <c r="D15" s="23" t="s">
        <v>17</v>
      </c>
      <c r="E15" s="24">
        <v>2</v>
      </c>
      <c r="F15" s="24"/>
      <c r="G15" s="25"/>
      <c r="H15" s="26">
        <f t="shared" si="0"/>
        <v>0</v>
      </c>
      <c r="J15" s="27"/>
    </row>
    <row r="16" spans="2:10" ht="30" customHeight="1">
      <c r="B16" s="28"/>
      <c r="C16" s="29" t="s">
        <v>30</v>
      </c>
      <c r="D16" s="30"/>
      <c r="E16" s="31"/>
      <c r="F16" s="31"/>
      <c r="G16" s="32"/>
      <c r="H16" s="33">
        <f>SUM(H9:H15)</f>
        <v>0</v>
      </c>
      <c r="J16" s="27"/>
    </row>
    <row r="17" spans="1:1024" ht="30" customHeight="1">
      <c r="A17" s="34"/>
      <c r="B17" s="35">
        <v>1.2</v>
      </c>
      <c r="C17" s="36" t="s">
        <v>31</v>
      </c>
      <c r="D17" s="37"/>
      <c r="E17" s="38"/>
      <c r="F17" s="38"/>
      <c r="G17" s="39"/>
      <c r="H17" s="40"/>
      <c r="I17" s="34"/>
      <c r="J17" s="41"/>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row>
    <row r="18" spans="1:1024" ht="33.75" customHeight="1">
      <c r="B18" s="21" t="s">
        <v>32</v>
      </c>
      <c r="C18" s="22" t="s">
        <v>33</v>
      </c>
      <c r="D18" s="23" t="s">
        <v>34</v>
      </c>
      <c r="E18" s="24">
        <v>260</v>
      </c>
      <c r="F18" s="24"/>
      <c r="G18" s="25"/>
      <c r="H18" s="26">
        <f>G18*F18</f>
        <v>0</v>
      </c>
      <c r="J18" s="27"/>
      <c r="L18" s="1" t="s">
        <v>35</v>
      </c>
    </row>
    <row r="19" spans="1:1024" ht="30" customHeight="1">
      <c r="B19" s="21" t="s">
        <v>36</v>
      </c>
      <c r="C19" s="22" t="s">
        <v>37</v>
      </c>
      <c r="D19" s="23" t="s">
        <v>38</v>
      </c>
      <c r="E19" s="24">
        <v>500</v>
      </c>
      <c r="F19" s="24"/>
      <c r="G19" s="25"/>
      <c r="H19" s="26">
        <f>G19*F19</f>
        <v>0</v>
      </c>
      <c r="J19" s="27"/>
    </row>
    <row r="20" spans="1:1024" ht="30" customHeight="1">
      <c r="B20" s="21" t="s">
        <v>39</v>
      </c>
      <c r="C20" s="22" t="s">
        <v>40</v>
      </c>
      <c r="D20" s="23" t="s">
        <v>34</v>
      </c>
      <c r="E20" s="24">
        <v>370</v>
      </c>
      <c r="F20" s="24"/>
      <c r="G20" s="25"/>
      <c r="H20" s="26">
        <f>G20*F20</f>
        <v>0</v>
      </c>
      <c r="J20" s="27"/>
      <c r="L20" s="1" t="s">
        <v>35</v>
      </c>
    </row>
    <row r="21" spans="1:1024" ht="30" customHeight="1">
      <c r="B21" s="21" t="s">
        <v>41</v>
      </c>
      <c r="C21" s="22" t="s">
        <v>42</v>
      </c>
      <c r="D21" s="23" t="s">
        <v>43</v>
      </c>
      <c r="E21" s="24">
        <v>1</v>
      </c>
      <c r="F21" s="24"/>
      <c r="G21" s="25"/>
      <c r="H21" s="26">
        <f>G21*F21</f>
        <v>0</v>
      </c>
      <c r="J21" s="27"/>
    </row>
    <row r="22" spans="1:1024" ht="30" customHeight="1">
      <c r="B22" s="21" t="s">
        <v>44</v>
      </c>
      <c r="C22" s="22" t="s">
        <v>45</v>
      </c>
      <c r="D22" s="23" t="s">
        <v>43</v>
      </c>
      <c r="E22" s="24">
        <v>2</v>
      </c>
      <c r="F22" s="24"/>
      <c r="G22" s="25"/>
      <c r="H22" s="26">
        <f>G22*F22</f>
        <v>0</v>
      </c>
      <c r="J22" s="27"/>
    </row>
    <row r="23" spans="1:1024" ht="30" customHeight="1">
      <c r="A23" s="42"/>
      <c r="B23" s="28"/>
      <c r="C23" s="29" t="s">
        <v>46</v>
      </c>
      <c r="D23" s="30"/>
      <c r="E23" s="43"/>
      <c r="F23" s="43"/>
      <c r="G23" s="26"/>
      <c r="H23" s="33">
        <f>SUM(H18:H22)</f>
        <v>0</v>
      </c>
      <c r="I23" s="42"/>
      <c r="J23" s="44"/>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c r="VU23" s="42"/>
      <c r="VV23" s="42"/>
      <c r="VW23" s="42"/>
      <c r="VX23" s="42"/>
      <c r="VY23" s="42"/>
      <c r="VZ23" s="42"/>
      <c r="WA23" s="42"/>
      <c r="WB23" s="42"/>
      <c r="WC23" s="42"/>
      <c r="WD23" s="42"/>
      <c r="WE23" s="42"/>
      <c r="WF23" s="42"/>
      <c r="WG23" s="42"/>
      <c r="WH23" s="42"/>
      <c r="WI23" s="42"/>
      <c r="WJ23" s="42"/>
      <c r="WK23" s="42"/>
      <c r="WL23" s="42"/>
      <c r="WM23" s="42"/>
      <c r="WN23" s="42"/>
      <c r="WO23" s="42"/>
      <c r="WP23" s="42"/>
      <c r="WQ23" s="42"/>
      <c r="WR23" s="42"/>
      <c r="WS23" s="42"/>
      <c r="WT23" s="42"/>
      <c r="WU23" s="42"/>
      <c r="WV23" s="42"/>
      <c r="WW23" s="42"/>
      <c r="WX23" s="42"/>
      <c r="WY23" s="42"/>
      <c r="WZ23" s="42"/>
      <c r="XA23" s="42"/>
      <c r="XB23" s="42"/>
      <c r="XC23" s="42"/>
      <c r="XD23" s="42"/>
      <c r="XE23" s="42"/>
      <c r="XF23" s="42"/>
      <c r="XG23" s="42"/>
      <c r="XH23" s="42"/>
      <c r="XI23" s="42"/>
      <c r="XJ23" s="42"/>
      <c r="XK23" s="42"/>
      <c r="XL23" s="42"/>
      <c r="XM23" s="42"/>
      <c r="XN23" s="42"/>
      <c r="XO23" s="42"/>
      <c r="XP23" s="42"/>
      <c r="XQ23" s="42"/>
      <c r="XR23" s="42"/>
      <c r="XS23" s="42"/>
      <c r="XT23" s="42"/>
      <c r="XU23" s="42"/>
      <c r="XV23" s="42"/>
      <c r="XW23" s="42"/>
      <c r="XX23" s="42"/>
      <c r="XY23" s="42"/>
      <c r="XZ23" s="42"/>
      <c r="YA23" s="42"/>
      <c r="YB23" s="42"/>
      <c r="YC23" s="42"/>
      <c r="YD23" s="42"/>
      <c r="YE23" s="42"/>
      <c r="YF23" s="42"/>
      <c r="YG23" s="42"/>
      <c r="YH23" s="42"/>
      <c r="YI23" s="42"/>
      <c r="YJ23" s="42"/>
      <c r="YK23" s="42"/>
      <c r="YL23" s="42"/>
      <c r="YM23" s="42"/>
      <c r="YN23" s="42"/>
      <c r="YO23" s="42"/>
      <c r="YP23" s="42"/>
      <c r="YQ23" s="42"/>
      <c r="YR23" s="42"/>
      <c r="YS23" s="42"/>
      <c r="YT23" s="42"/>
      <c r="YU23" s="42"/>
      <c r="YV23" s="42"/>
      <c r="YW23" s="42"/>
      <c r="YX23" s="42"/>
      <c r="YY23" s="42"/>
      <c r="YZ23" s="42"/>
      <c r="ZA23" s="42"/>
      <c r="ZB23" s="42"/>
      <c r="ZC23" s="42"/>
      <c r="ZD23" s="42"/>
      <c r="ZE23" s="42"/>
      <c r="ZF23" s="42"/>
      <c r="ZG23" s="42"/>
      <c r="ZH23" s="42"/>
      <c r="ZI23" s="42"/>
      <c r="ZJ23" s="42"/>
      <c r="ZK23" s="42"/>
      <c r="ZL23" s="42"/>
      <c r="ZM23" s="42"/>
      <c r="ZN23" s="42"/>
      <c r="ZO23" s="42"/>
      <c r="ZP23" s="42"/>
      <c r="ZQ23" s="42"/>
      <c r="ZR23" s="42"/>
      <c r="ZS23" s="42"/>
      <c r="ZT23" s="42"/>
      <c r="ZU23" s="42"/>
      <c r="ZV23" s="42"/>
      <c r="ZW23" s="42"/>
      <c r="ZX23" s="42"/>
      <c r="ZY23" s="42"/>
      <c r="ZZ23" s="42"/>
      <c r="AAA23" s="42"/>
      <c r="AAB23" s="42"/>
      <c r="AAC23" s="42"/>
      <c r="AAD23" s="42"/>
      <c r="AAE23" s="42"/>
      <c r="AAF23" s="42"/>
      <c r="AAG23" s="42"/>
      <c r="AAH23" s="42"/>
      <c r="AAI23" s="42"/>
      <c r="AAJ23" s="42"/>
      <c r="AAK23" s="42"/>
      <c r="AAL23" s="42"/>
      <c r="AAM23" s="42"/>
      <c r="AAN23" s="42"/>
      <c r="AAO23" s="42"/>
      <c r="AAP23" s="42"/>
      <c r="AAQ23" s="42"/>
      <c r="AAR23" s="42"/>
      <c r="AAS23" s="42"/>
      <c r="AAT23" s="42"/>
      <c r="AAU23" s="42"/>
      <c r="AAV23" s="42"/>
      <c r="AAW23" s="42"/>
      <c r="AAX23" s="42"/>
      <c r="AAY23" s="42"/>
      <c r="AAZ23" s="42"/>
      <c r="ABA23" s="42"/>
      <c r="ABB23" s="42"/>
      <c r="ABC23" s="42"/>
      <c r="ABD23" s="42"/>
      <c r="ABE23" s="42"/>
      <c r="ABF23" s="42"/>
      <c r="ABG23" s="42"/>
      <c r="ABH23" s="42"/>
      <c r="ABI23" s="42"/>
      <c r="ABJ23" s="42"/>
      <c r="ABK23" s="42"/>
      <c r="ABL23" s="42"/>
      <c r="ABM23" s="42"/>
      <c r="ABN23" s="42"/>
      <c r="ABO23" s="42"/>
      <c r="ABP23" s="42"/>
      <c r="ABQ23" s="42"/>
      <c r="ABR23" s="42"/>
      <c r="ABS23" s="42"/>
      <c r="ABT23" s="42"/>
      <c r="ABU23" s="42"/>
      <c r="ABV23" s="42"/>
      <c r="ABW23" s="42"/>
      <c r="ABX23" s="42"/>
      <c r="ABY23" s="42"/>
      <c r="ABZ23" s="42"/>
      <c r="ACA23" s="42"/>
      <c r="ACB23" s="42"/>
      <c r="ACC23" s="42"/>
      <c r="ACD23" s="42"/>
      <c r="ACE23" s="42"/>
      <c r="ACF23" s="42"/>
      <c r="ACG23" s="42"/>
      <c r="ACH23" s="42"/>
      <c r="ACI23" s="42"/>
      <c r="ACJ23" s="42"/>
      <c r="ACK23" s="42"/>
      <c r="ACL23" s="42"/>
      <c r="ACM23" s="42"/>
      <c r="ACN23" s="42"/>
      <c r="ACO23" s="42"/>
      <c r="ACP23" s="42"/>
      <c r="ACQ23" s="42"/>
      <c r="ACR23" s="42"/>
      <c r="ACS23" s="42"/>
      <c r="ACT23" s="42"/>
      <c r="ACU23" s="42"/>
      <c r="ACV23" s="42"/>
      <c r="ACW23" s="42"/>
      <c r="ACX23" s="42"/>
      <c r="ACY23" s="42"/>
      <c r="ACZ23" s="42"/>
      <c r="ADA23" s="42"/>
      <c r="ADB23" s="42"/>
      <c r="ADC23" s="42"/>
      <c r="ADD23" s="42"/>
      <c r="ADE23" s="42"/>
      <c r="ADF23" s="42"/>
      <c r="ADG23" s="42"/>
      <c r="ADH23" s="42"/>
      <c r="ADI23" s="42"/>
      <c r="ADJ23" s="42"/>
      <c r="ADK23" s="42"/>
      <c r="ADL23" s="42"/>
      <c r="ADM23" s="42"/>
      <c r="ADN23" s="42"/>
      <c r="ADO23" s="42"/>
      <c r="ADP23" s="42"/>
      <c r="ADQ23" s="42"/>
      <c r="ADR23" s="42"/>
      <c r="ADS23" s="42"/>
      <c r="ADT23" s="42"/>
      <c r="ADU23" s="42"/>
      <c r="ADV23" s="42"/>
      <c r="ADW23" s="42"/>
      <c r="ADX23" s="42"/>
      <c r="ADY23" s="42"/>
      <c r="ADZ23" s="42"/>
      <c r="AEA23" s="42"/>
      <c r="AEB23" s="42"/>
      <c r="AEC23" s="42"/>
      <c r="AED23" s="42"/>
      <c r="AEE23" s="42"/>
      <c r="AEF23" s="42"/>
      <c r="AEG23" s="42"/>
      <c r="AEH23" s="42"/>
      <c r="AEI23" s="42"/>
      <c r="AEJ23" s="42"/>
      <c r="AEK23" s="42"/>
      <c r="AEL23" s="42"/>
      <c r="AEM23" s="42"/>
      <c r="AEN23" s="42"/>
      <c r="AEO23" s="42"/>
      <c r="AEP23" s="42"/>
      <c r="AEQ23" s="42"/>
      <c r="AER23" s="42"/>
      <c r="AES23" s="42"/>
      <c r="AET23" s="42"/>
      <c r="AEU23" s="42"/>
      <c r="AEV23" s="42"/>
      <c r="AEW23" s="42"/>
      <c r="AEX23" s="42"/>
      <c r="AEY23" s="42"/>
      <c r="AEZ23" s="42"/>
      <c r="AFA23" s="42"/>
      <c r="AFB23" s="42"/>
      <c r="AFC23" s="42"/>
      <c r="AFD23" s="42"/>
      <c r="AFE23" s="42"/>
      <c r="AFF23" s="42"/>
      <c r="AFG23" s="42"/>
      <c r="AFH23" s="42"/>
      <c r="AFI23" s="42"/>
      <c r="AFJ23" s="42"/>
      <c r="AFK23" s="42"/>
      <c r="AFL23" s="42"/>
      <c r="AFM23" s="42"/>
      <c r="AFN23" s="42"/>
      <c r="AFO23" s="42"/>
      <c r="AFP23" s="42"/>
      <c r="AFQ23" s="42"/>
      <c r="AFR23" s="42"/>
      <c r="AFS23" s="42"/>
      <c r="AFT23" s="42"/>
      <c r="AFU23" s="42"/>
      <c r="AFV23" s="42"/>
      <c r="AFW23" s="42"/>
      <c r="AFX23" s="42"/>
      <c r="AFY23" s="42"/>
      <c r="AFZ23" s="42"/>
      <c r="AGA23" s="42"/>
      <c r="AGB23" s="42"/>
      <c r="AGC23" s="42"/>
      <c r="AGD23" s="42"/>
      <c r="AGE23" s="42"/>
      <c r="AGF23" s="42"/>
      <c r="AGG23" s="42"/>
      <c r="AGH23" s="42"/>
      <c r="AGI23" s="42"/>
      <c r="AGJ23" s="42"/>
      <c r="AGK23" s="42"/>
      <c r="AGL23" s="42"/>
      <c r="AGM23" s="42"/>
      <c r="AGN23" s="42"/>
      <c r="AGO23" s="42"/>
      <c r="AGP23" s="42"/>
      <c r="AGQ23" s="42"/>
      <c r="AGR23" s="42"/>
      <c r="AGS23" s="42"/>
      <c r="AGT23" s="42"/>
      <c r="AGU23" s="42"/>
      <c r="AGV23" s="42"/>
      <c r="AGW23" s="42"/>
      <c r="AGX23" s="42"/>
      <c r="AGY23" s="42"/>
      <c r="AGZ23" s="42"/>
      <c r="AHA23" s="42"/>
      <c r="AHB23" s="42"/>
      <c r="AHC23" s="42"/>
      <c r="AHD23" s="42"/>
      <c r="AHE23" s="42"/>
      <c r="AHF23" s="42"/>
      <c r="AHG23" s="42"/>
      <c r="AHH23" s="42"/>
      <c r="AHI23" s="42"/>
      <c r="AHJ23" s="42"/>
      <c r="AHK23" s="42"/>
      <c r="AHL23" s="42"/>
      <c r="AHM23" s="42"/>
      <c r="AHN23" s="42"/>
      <c r="AHO23" s="42"/>
      <c r="AHP23" s="42"/>
      <c r="AHQ23" s="42"/>
      <c r="AHR23" s="42"/>
      <c r="AHS23" s="42"/>
      <c r="AHT23" s="42"/>
      <c r="AHU23" s="42"/>
      <c r="AHV23" s="42"/>
      <c r="AHW23" s="42"/>
      <c r="AHX23" s="42"/>
      <c r="AHY23" s="42"/>
      <c r="AHZ23" s="42"/>
      <c r="AIA23" s="42"/>
      <c r="AIB23" s="42"/>
      <c r="AIC23" s="42"/>
      <c r="AID23" s="42"/>
      <c r="AIE23" s="42"/>
      <c r="AIF23" s="42"/>
      <c r="AIG23" s="42"/>
      <c r="AIH23" s="42"/>
      <c r="AII23" s="42"/>
      <c r="AIJ23" s="42"/>
      <c r="AIK23" s="42"/>
      <c r="AIL23" s="42"/>
      <c r="AIM23" s="42"/>
      <c r="AIN23" s="42"/>
      <c r="AIO23" s="42"/>
      <c r="AIP23" s="42"/>
      <c r="AIQ23" s="42"/>
      <c r="AIR23" s="42"/>
      <c r="AIS23" s="42"/>
      <c r="AIT23" s="42"/>
      <c r="AIU23" s="42"/>
      <c r="AIV23" s="42"/>
      <c r="AIW23" s="42"/>
      <c r="AIX23" s="42"/>
      <c r="AIY23" s="42"/>
      <c r="AIZ23" s="42"/>
      <c r="AJA23" s="42"/>
      <c r="AJB23" s="42"/>
      <c r="AJC23" s="42"/>
      <c r="AJD23" s="42"/>
      <c r="AJE23" s="42"/>
      <c r="AJF23" s="42"/>
      <c r="AJG23" s="42"/>
      <c r="AJH23" s="42"/>
      <c r="AJI23" s="42"/>
      <c r="AJJ23" s="42"/>
      <c r="AJK23" s="42"/>
      <c r="AJL23" s="42"/>
      <c r="AJM23" s="42"/>
      <c r="AJN23" s="42"/>
      <c r="AJO23" s="42"/>
      <c r="AJP23" s="42"/>
      <c r="AJQ23" s="42"/>
      <c r="AJR23" s="42"/>
      <c r="AJS23" s="42"/>
      <c r="AJT23" s="42"/>
      <c r="AJU23" s="42"/>
      <c r="AJV23" s="42"/>
      <c r="AJW23" s="42"/>
      <c r="AJX23" s="42"/>
      <c r="AJY23" s="42"/>
      <c r="AJZ23" s="42"/>
      <c r="AKA23" s="42"/>
      <c r="AKB23" s="42"/>
      <c r="AKC23" s="42"/>
      <c r="AKD23" s="42"/>
      <c r="AKE23" s="42"/>
      <c r="AKF23" s="42"/>
      <c r="AKG23" s="42"/>
      <c r="AKH23" s="42"/>
      <c r="AKI23" s="42"/>
      <c r="AKJ23" s="42"/>
      <c r="AKK23" s="42"/>
      <c r="AKL23" s="42"/>
      <c r="AKM23" s="42"/>
      <c r="AKN23" s="42"/>
      <c r="AKO23" s="42"/>
      <c r="AKP23" s="42"/>
      <c r="AKQ23" s="42"/>
      <c r="AKR23" s="42"/>
      <c r="AKS23" s="42"/>
      <c r="AKT23" s="42"/>
      <c r="AKU23" s="42"/>
      <c r="AKV23" s="42"/>
      <c r="AKW23" s="42"/>
      <c r="AKX23" s="42"/>
      <c r="AKY23" s="42"/>
      <c r="AKZ23" s="42"/>
      <c r="ALA23" s="42"/>
      <c r="ALB23" s="42"/>
      <c r="ALC23" s="42"/>
      <c r="ALD23" s="42"/>
      <c r="ALE23" s="42"/>
      <c r="ALF23" s="42"/>
      <c r="ALG23" s="42"/>
      <c r="ALH23" s="42"/>
      <c r="ALI23" s="42"/>
      <c r="ALJ23" s="42"/>
      <c r="ALK23" s="42"/>
      <c r="ALL23" s="42"/>
      <c r="ALM23" s="42"/>
      <c r="ALN23" s="42"/>
      <c r="ALO23" s="42"/>
      <c r="ALP23" s="42"/>
      <c r="ALQ23" s="42"/>
      <c r="ALR23" s="42"/>
      <c r="ALS23" s="42"/>
      <c r="ALT23" s="42"/>
      <c r="ALU23" s="42"/>
      <c r="ALV23" s="42"/>
      <c r="ALW23" s="42"/>
      <c r="ALX23" s="42"/>
      <c r="ALY23" s="42"/>
      <c r="ALZ23" s="42"/>
      <c r="AMA23" s="42"/>
      <c r="AMB23" s="42"/>
      <c r="AMC23" s="42"/>
      <c r="AMD23" s="42"/>
      <c r="AME23" s="42"/>
      <c r="AMF23" s="42"/>
      <c r="AMG23" s="42"/>
      <c r="AMH23" s="42"/>
      <c r="AMI23" s="42"/>
      <c r="AMJ23" s="42"/>
    </row>
    <row r="24" spans="1:1024" ht="30" customHeight="1">
      <c r="A24" s="34"/>
      <c r="B24" s="35">
        <v>1.3</v>
      </c>
      <c r="C24" s="36" t="s">
        <v>47</v>
      </c>
      <c r="D24" s="37"/>
      <c r="E24" s="38"/>
      <c r="F24" s="38"/>
      <c r="G24" s="39"/>
      <c r="H24" s="40"/>
      <c r="I24" s="34"/>
      <c r="J24" s="41"/>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34"/>
      <c r="NI24" s="34"/>
      <c r="NJ24" s="34"/>
      <c r="NK24" s="34"/>
      <c r="NL24" s="34"/>
      <c r="NM24" s="34"/>
      <c r="NN24" s="34"/>
      <c r="NO24" s="34"/>
      <c r="NP24" s="34"/>
      <c r="NQ24" s="34"/>
      <c r="NR24" s="34"/>
      <c r="NS24" s="34"/>
      <c r="NT24" s="34"/>
      <c r="NU24" s="34"/>
      <c r="NV24" s="34"/>
      <c r="NW24" s="34"/>
      <c r="NX24" s="34"/>
      <c r="NY24" s="34"/>
      <c r="NZ24" s="34"/>
      <c r="OA24" s="34"/>
      <c r="OB24" s="34"/>
      <c r="OC24" s="34"/>
      <c r="OD24" s="34"/>
      <c r="OE24" s="34"/>
      <c r="OF24" s="34"/>
      <c r="OG24" s="34"/>
      <c r="OH24" s="34"/>
      <c r="OI24" s="34"/>
      <c r="OJ24" s="34"/>
      <c r="OK24" s="34"/>
      <c r="OL24" s="34"/>
      <c r="OM24" s="34"/>
      <c r="ON24" s="34"/>
      <c r="OO24" s="34"/>
      <c r="OP24" s="34"/>
      <c r="OQ24" s="34"/>
      <c r="OR24" s="34"/>
      <c r="OS24" s="34"/>
      <c r="OT24" s="34"/>
      <c r="OU24" s="34"/>
      <c r="OV24" s="34"/>
      <c r="OW24" s="34"/>
      <c r="OX24" s="34"/>
      <c r="OY24" s="34"/>
      <c r="OZ24" s="34"/>
      <c r="PA24" s="34"/>
      <c r="PB24" s="34"/>
      <c r="PC24" s="34"/>
      <c r="PD24" s="34"/>
      <c r="PE24" s="34"/>
      <c r="PF24" s="34"/>
      <c r="PG24" s="34"/>
      <c r="PH24" s="34"/>
      <c r="PI24" s="34"/>
      <c r="PJ24" s="34"/>
      <c r="PK24" s="34"/>
      <c r="PL24" s="34"/>
      <c r="PM24" s="34"/>
      <c r="PN24" s="34"/>
      <c r="PO24" s="34"/>
      <c r="PP24" s="34"/>
      <c r="PQ24" s="34"/>
      <c r="PR24" s="34"/>
      <c r="PS24" s="34"/>
      <c r="PT24" s="34"/>
      <c r="PU24" s="34"/>
      <c r="PV24" s="34"/>
      <c r="PW24" s="34"/>
      <c r="PX24" s="34"/>
      <c r="PY24" s="34"/>
      <c r="PZ24" s="34"/>
      <c r="QA24" s="34"/>
      <c r="QB24" s="34"/>
      <c r="QC24" s="34"/>
      <c r="QD24" s="34"/>
      <c r="QE24" s="34"/>
      <c r="QF24" s="34"/>
      <c r="QG24" s="34"/>
      <c r="QH24" s="34"/>
      <c r="QI24" s="34"/>
      <c r="QJ24" s="34"/>
      <c r="QK24" s="34"/>
      <c r="QL24" s="34"/>
      <c r="QM24" s="34"/>
      <c r="QN24" s="34"/>
      <c r="QO24" s="34"/>
      <c r="QP24" s="34"/>
      <c r="QQ24" s="34"/>
      <c r="QR24" s="34"/>
      <c r="QS24" s="34"/>
      <c r="QT24" s="34"/>
      <c r="QU24" s="34"/>
      <c r="QV24" s="34"/>
      <c r="QW24" s="34"/>
      <c r="QX24" s="34"/>
      <c r="QY24" s="34"/>
      <c r="QZ24" s="34"/>
      <c r="RA24" s="34"/>
      <c r="RB24" s="34"/>
      <c r="RC24" s="34"/>
      <c r="RD24" s="34"/>
      <c r="RE24" s="34"/>
      <c r="RF24" s="34"/>
      <c r="RG24" s="34"/>
      <c r="RH24" s="34"/>
      <c r="RI24" s="34"/>
      <c r="RJ24" s="34"/>
      <c r="RK24" s="34"/>
      <c r="RL24" s="34"/>
      <c r="RM24" s="34"/>
      <c r="RN24" s="34"/>
      <c r="RO24" s="34"/>
      <c r="RP24" s="34"/>
      <c r="RQ24" s="34"/>
      <c r="RR24" s="34"/>
      <c r="RS24" s="34"/>
      <c r="RT24" s="34"/>
      <c r="RU24" s="34"/>
      <c r="RV24" s="34"/>
      <c r="RW24" s="34"/>
      <c r="RX24" s="34"/>
      <c r="RY24" s="34"/>
      <c r="RZ24" s="34"/>
      <c r="SA24" s="34"/>
      <c r="SB24" s="34"/>
      <c r="SC24" s="34"/>
      <c r="SD24" s="34"/>
      <c r="SE24" s="34"/>
      <c r="SF24" s="34"/>
      <c r="SG24" s="34"/>
      <c r="SH24" s="34"/>
      <c r="SI24" s="34"/>
      <c r="SJ24" s="34"/>
      <c r="SK24" s="34"/>
      <c r="SL24" s="34"/>
      <c r="SM24" s="34"/>
      <c r="SN24" s="34"/>
      <c r="SO24" s="34"/>
      <c r="SP24" s="34"/>
      <c r="SQ24" s="34"/>
      <c r="SR24" s="34"/>
      <c r="SS24" s="34"/>
      <c r="ST24" s="34"/>
      <c r="SU24" s="34"/>
      <c r="SV24" s="34"/>
      <c r="SW24" s="34"/>
      <c r="SX24" s="34"/>
      <c r="SY24" s="34"/>
      <c r="SZ24" s="34"/>
      <c r="TA24" s="34"/>
      <c r="TB24" s="34"/>
      <c r="TC24" s="34"/>
      <c r="TD24" s="34"/>
      <c r="TE24" s="34"/>
      <c r="TF24" s="34"/>
      <c r="TG24" s="34"/>
      <c r="TH24" s="34"/>
      <c r="TI24" s="34"/>
      <c r="TJ24" s="34"/>
      <c r="TK24" s="34"/>
      <c r="TL24" s="34"/>
      <c r="TM24" s="34"/>
      <c r="TN24" s="34"/>
      <c r="TO24" s="34"/>
      <c r="TP24" s="34"/>
      <c r="TQ24" s="34"/>
      <c r="TR24" s="34"/>
      <c r="TS24" s="34"/>
      <c r="TT24" s="34"/>
      <c r="TU24" s="34"/>
      <c r="TV24" s="34"/>
      <c r="TW24" s="34"/>
      <c r="TX24" s="34"/>
      <c r="TY24" s="34"/>
      <c r="TZ24" s="34"/>
      <c r="UA24" s="34"/>
      <c r="UB24" s="34"/>
      <c r="UC24" s="34"/>
      <c r="UD24" s="34"/>
      <c r="UE24" s="34"/>
      <c r="UF24" s="34"/>
      <c r="UG24" s="34"/>
      <c r="UH24" s="34"/>
      <c r="UI24" s="34"/>
      <c r="UJ24" s="34"/>
      <c r="UK24" s="34"/>
      <c r="UL24" s="34"/>
      <c r="UM24" s="34"/>
      <c r="UN24" s="34"/>
      <c r="UO24" s="34"/>
      <c r="UP24" s="34"/>
      <c r="UQ24" s="34"/>
      <c r="UR24" s="34"/>
      <c r="US24" s="34"/>
      <c r="UT24" s="34"/>
      <c r="UU24" s="34"/>
      <c r="UV24" s="34"/>
      <c r="UW24" s="34"/>
      <c r="UX24" s="34"/>
      <c r="UY24" s="34"/>
      <c r="UZ24" s="34"/>
      <c r="VA24" s="34"/>
      <c r="VB24" s="34"/>
      <c r="VC24" s="34"/>
      <c r="VD24" s="34"/>
      <c r="VE24" s="34"/>
      <c r="VF24" s="34"/>
      <c r="VG24" s="34"/>
      <c r="VH24" s="34"/>
      <c r="VI24" s="34"/>
      <c r="VJ24" s="34"/>
      <c r="VK24" s="34"/>
      <c r="VL24" s="34"/>
      <c r="VM24" s="34"/>
      <c r="VN24" s="34"/>
      <c r="VO24" s="34"/>
      <c r="VP24" s="34"/>
      <c r="VQ24" s="34"/>
      <c r="VR24" s="34"/>
      <c r="VS24" s="34"/>
      <c r="VT24" s="34"/>
      <c r="VU24" s="34"/>
      <c r="VV24" s="34"/>
      <c r="VW24" s="34"/>
      <c r="VX24" s="34"/>
      <c r="VY24" s="34"/>
      <c r="VZ24" s="34"/>
      <c r="WA24" s="34"/>
      <c r="WB24" s="34"/>
      <c r="WC24" s="34"/>
      <c r="WD24" s="34"/>
      <c r="WE24" s="34"/>
      <c r="WF24" s="34"/>
      <c r="WG24" s="34"/>
      <c r="WH24" s="34"/>
      <c r="WI24" s="34"/>
      <c r="WJ24" s="34"/>
      <c r="WK24" s="34"/>
      <c r="WL24" s="34"/>
      <c r="WM24" s="34"/>
      <c r="WN24" s="34"/>
      <c r="WO24" s="34"/>
      <c r="WP24" s="34"/>
      <c r="WQ24" s="34"/>
      <c r="WR24" s="34"/>
      <c r="WS24" s="34"/>
      <c r="WT24" s="34"/>
      <c r="WU24" s="34"/>
      <c r="WV24" s="34"/>
      <c r="WW24" s="34"/>
      <c r="WX24" s="34"/>
      <c r="WY24" s="34"/>
      <c r="WZ24" s="34"/>
      <c r="XA24" s="34"/>
      <c r="XB24" s="34"/>
      <c r="XC24" s="34"/>
      <c r="XD24" s="34"/>
      <c r="XE24" s="34"/>
      <c r="XF24" s="34"/>
      <c r="XG24" s="34"/>
      <c r="XH24" s="34"/>
      <c r="XI24" s="34"/>
      <c r="XJ24" s="34"/>
      <c r="XK24" s="34"/>
      <c r="XL24" s="34"/>
      <c r="XM24" s="34"/>
      <c r="XN24" s="34"/>
      <c r="XO24" s="34"/>
      <c r="XP24" s="34"/>
      <c r="XQ24" s="34"/>
      <c r="XR24" s="34"/>
      <c r="XS24" s="34"/>
      <c r="XT24" s="34"/>
      <c r="XU24" s="34"/>
      <c r="XV24" s="34"/>
      <c r="XW24" s="34"/>
      <c r="XX24" s="34"/>
      <c r="XY24" s="34"/>
      <c r="XZ24" s="34"/>
      <c r="YA24" s="34"/>
      <c r="YB24" s="34"/>
      <c r="YC24" s="34"/>
      <c r="YD24" s="34"/>
      <c r="YE24" s="34"/>
      <c r="YF24" s="34"/>
      <c r="YG24" s="34"/>
      <c r="YH24" s="34"/>
      <c r="YI24" s="34"/>
      <c r="YJ24" s="34"/>
      <c r="YK24" s="34"/>
      <c r="YL24" s="34"/>
      <c r="YM24" s="34"/>
      <c r="YN24" s="34"/>
      <c r="YO24" s="34"/>
      <c r="YP24" s="34"/>
      <c r="YQ24" s="34"/>
      <c r="YR24" s="34"/>
      <c r="YS24" s="34"/>
      <c r="YT24" s="34"/>
      <c r="YU24" s="34"/>
      <c r="YV24" s="34"/>
      <c r="YW24" s="34"/>
      <c r="YX24" s="34"/>
      <c r="YY24" s="34"/>
      <c r="YZ24" s="34"/>
      <c r="ZA24" s="34"/>
      <c r="ZB24" s="34"/>
      <c r="ZC24" s="34"/>
      <c r="ZD24" s="34"/>
      <c r="ZE24" s="34"/>
      <c r="ZF24" s="34"/>
      <c r="ZG24" s="34"/>
      <c r="ZH24" s="34"/>
      <c r="ZI24" s="34"/>
      <c r="ZJ24" s="34"/>
      <c r="ZK24" s="34"/>
      <c r="ZL24" s="34"/>
      <c r="ZM24" s="34"/>
      <c r="ZN24" s="34"/>
      <c r="ZO24" s="34"/>
      <c r="ZP24" s="34"/>
      <c r="ZQ24" s="34"/>
      <c r="ZR24" s="34"/>
      <c r="ZS24" s="34"/>
      <c r="ZT24" s="34"/>
      <c r="ZU24" s="34"/>
      <c r="ZV24" s="34"/>
      <c r="ZW24" s="34"/>
      <c r="ZX24" s="34"/>
      <c r="ZY24" s="34"/>
      <c r="ZZ24" s="34"/>
      <c r="AAA24" s="34"/>
      <c r="AAB24" s="34"/>
      <c r="AAC24" s="34"/>
      <c r="AAD24" s="34"/>
      <c r="AAE24" s="34"/>
      <c r="AAF24" s="34"/>
      <c r="AAG24" s="34"/>
      <c r="AAH24" s="34"/>
      <c r="AAI24" s="34"/>
      <c r="AAJ24" s="34"/>
      <c r="AAK24" s="34"/>
      <c r="AAL24" s="34"/>
      <c r="AAM24" s="34"/>
      <c r="AAN24" s="34"/>
      <c r="AAO24" s="34"/>
      <c r="AAP24" s="34"/>
      <c r="AAQ24" s="34"/>
      <c r="AAR24" s="34"/>
      <c r="AAS24" s="34"/>
      <c r="AAT24" s="34"/>
      <c r="AAU24" s="34"/>
      <c r="AAV24" s="34"/>
      <c r="AAW24" s="34"/>
      <c r="AAX24" s="34"/>
      <c r="AAY24" s="34"/>
      <c r="AAZ24" s="34"/>
      <c r="ABA24" s="34"/>
      <c r="ABB24" s="34"/>
      <c r="ABC24" s="34"/>
      <c r="ABD24" s="34"/>
      <c r="ABE24" s="34"/>
      <c r="ABF24" s="34"/>
      <c r="ABG24" s="34"/>
      <c r="ABH24" s="34"/>
      <c r="ABI24" s="34"/>
      <c r="ABJ24" s="34"/>
      <c r="ABK24" s="34"/>
      <c r="ABL24" s="34"/>
      <c r="ABM24" s="34"/>
      <c r="ABN24" s="34"/>
      <c r="ABO24" s="34"/>
      <c r="ABP24" s="34"/>
      <c r="ABQ24" s="34"/>
      <c r="ABR24" s="34"/>
      <c r="ABS24" s="34"/>
      <c r="ABT24" s="34"/>
      <c r="ABU24" s="34"/>
      <c r="ABV24" s="34"/>
      <c r="ABW24" s="34"/>
      <c r="ABX24" s="34"/>
      <c r="ABY24" s="34"/>
      <c r="ABZ24" s="34"/>
      <c r="ACA24" s="34"/>
      <c r="ACB24" s="34"/>
      <c r="ACC24" s="34"/>
      <c r="ACD24" s="34"/>
      <c r="ACE24" s="34"/>
      <c r="ACF24" s="34"/>
      <c r="ACG24" s="34"/>
      <c r="ACH24" s="34"/>
      <c r="ACI24" s="34"/>
      <c r="ACJ24" s="34"/>
      <c r="ACK24" s="34"/>
      <c r="ACL24" s="34"/>
      <c r="ACM24" s="34"/>
      <c r="ACN24" s="34"/>
      <c r="ACO24" s="34"/>
      <c r="ACP24" s="34"/>
      <c r="ACQ24" s="34"/>
      <c r="ACR24" s="34"/>
      <c r="ACS24" s="34"/>
      <c r="ACT24" s="34"/>
      <c r="ACU24" s="34"/>
      <c r="ACV24" s="34"/>
      <c r="ACW24" s="34"/>
      <c r="ACX24" s="34"/>
      <c r="ACY24" s="34"/>
      <c r="ACZ24" s="34"/>
      <c r="ADA24" s="34"/>
      <c r="ADB24" s="34"/>
      <c r="ADC24" s="34"/>
      <c r="ADD24" s="34"/>
      <c r="ADE24" s="34"/>
      <c r="ADF24" s="34"/>
      <c r="ADG24" s="34"/>
      <c r="ADH24" s="34"/>
      <c r="ADI24" s="34"/>
      <c r="ADJ24" s="34"/>
      <c r="ADK24" s="34"/>
      <c r="ADL24" s="34"/>
      <c r="ADM24" s="34"/>
      <c r="ADN24" s="34"/>
      <c r="ADO24" s="34"/>
      <c r="ADP24" s="34"/>
      <c r="ADQ24" s="34"/>
      <c r="ADR24" s="34"/>
      <c r="ADS24" s="34"/>
      <c r="ADT24" s="34"/>
      <c r="ADU24" s="34"/>
      <c r="ADV24" s="34"/>
      <c r="ADW24" s="34"/>
      <c r="ADX24" s="34"/>
      <c r="ADY24" s="34"/>
      <c r="ADZ24" s="34"/>
      <c r="AEA24" s="34"/>
      <c r="AEB24" s="34"/>
      <c r="AEC24" s="34"/>
      <c r="AED24" s="34"/>
      <c r="AEE24" s="34"/>
      <c r="AEF24" s="34"/>
      <c r="AEG24" s="34"/>
      <c r="AEH24" s="34"/>
      <c r="AEI24" s="34"/>
      <c r="AEJ24" s="34"/>
      <c r="AEK24" s="34"/>
      <c r="AEL24" s="34"/>
      <c r="AEM24" s="34"/>
      <c r="AEN24" s="34"/>
      <c r="AEO24" s="34"/>
      <c r="AEP24" s="34"/>
      <c r="AEQ24" s="34"/>
      <c r="AER24" s="34"/>
      <c r="AES24" s="34"/>
      <c r="AET24" s="34"/>
      <c r="AEU24" s="34"/>
      <c r="AEV24" s="34"/>
      <c r="AEW24" s="34"/>
      <c r="AEX24" s="34"/>
      <c r="AEY24" s="34"/>
      <c r="AEZ24" s="34"/>
      <c r="AFA24" s="34"/>
      <c r="AFB24" s="34"/>
      <c r="AFC24" s="34"/>
      <c r="AFD24" s="34"/>
      <c r="AFE24" s="34"/>
      <c r="AFF24" s="34"/>
      <c r="AFG24" s="34"/>
      <c r="AFH24" s="34"/>
      <c r="AFI24" s="34"/>
      <c r="AFJ24" s="34"/>
      <c r="AFK24" s="34"/>
      <c r="AFL24" s="34"/>
      <c r="AFM24" s="34"/>
      <c r="AFN24" s="34"/>
      <c r="AFO24" s="34"/>
      <c r="AFP24" s="34"/>
      <c r="AFQ24" s="34"/>
      <c r="AFR24" s="34"/>
      <c r="AFS24" s="34"/>
      <c r="AFT24" s="34"/>
      <c r="AFU24" s="34"/>
      <c r="AFV24" s="34"/>
      <c r="AFW24" s="34"/>
      <c r="AFX24" s="34"/>
      <c r="AFY24" s="34"/>
      <c r="AFZ24" s="34"/>
      <c r="AGA24" s="34"/>
      <c r="AGB24" s="34"/>
      <c r="AGC24" s="34"/>
      <c r="AGD24" s="34"/>
      <c r="AGE24" s="34"/>
      <c r="AGF24" s="34"/>
      <c r="AGG24" s="34"/>
      <c r="AGH24" s="34"/>
      <c r="AGI24" s="34"/>
      <c r="AGJ24" s="34"/>
      <c r="AGK24" s="34"/>
      <c r="AGL24" s="34"/>
      <c r="AGM24" s="34"/>
      <c r="AGN24" s="34"/>
      <c r="AGO24" s="34"/>
      <c r="AGP24" s="34"/>
      <c r="AGQ24" s="34"/>
      <c r="AGR24" s="34"/>
      <c r="AGS24" s="34"/>
      <c r="AGT24" s="34"/>
      <c r="AGU24" s="34"/>
      <c r="AGV24" s="34"/>
      <c r="AGW24" s="34"/>
      <c r="AGX24" s="34"/>
      <c r="AGY24" s="34"/>
      <c r="AGZ24" s="34"/>
      <c r="AHA24" s="34"/>
      <c r="AHB24" s="34"/>
      <c r="AHC24" s="34"/>
      <c r="AHD24" s="34"/>
      <c r="AHE24" s="34"/>
      <c r="AHF24" s="34"/>
      <c r="AHG24" s="34"/>
      <c r="AHH24" s="34"/>
      <c r="AHI24" s="34"/>
      <c r="AHJ24" s="34"/>
      <c r="AHK24" s="34"/>
      <c r="AHL24" s="34"/>
      <c r="AHM24" s="34"/>
      <c r="AHN24" s="34"/>
      <c r="AHO24" s="34"/>
      <c r="AHP24" s="34"/>
      <c r="AHQ24" s="34"/>
      <c r="AHR24" s="34"/>
      <c r="AHS24" s="34"/>
      <c r="AHT24" s="34"/>
      <c r="AHU24" s="34"/>
      <c r="AHV24" s="34"/>
      <c r="AHW24" s="34"/>
      <c r="AHX24" s="34"/>
      <c r="AHY24" s="34"/>
      <c r="AHZ24" s="34"/>
      <c r="AIA24" s="34"/>
      <c r="AIB24" s="34"/>
      <c r="AIC24" s="34"/>
      <c r="AID24" s="34"/>
      <c r="AIE24" s="34"/>
      <c r="AIF24" s="34"/>
      <c r="AIG24" s="34"/>
      <c r="AIH24" s="34"/>
      <c r="AII24" s="34"/>
      <c r="AIJ24" s="34"/>
      <c r="AIK24" s="34"/>
      <c r="AIL24" s="34"/>
      <c r="AIM24" s="34"/>
      <c r="AIN24" s="34"/>
      <c r="AIO24" s="34"/>
      <c r="AIP24" s="34"/>
      <c r="AIQ24" s="34"/>
      <c r="AIR24" s="34"/>
      <c r="AIS24" s="34"/>
      <c r="AIT24" s="34"/>
      <c r="AIU24" s="34"/>
      <c r="AIV24" s="34"/>
      <c r="AIW24" s="34"/>
      <c r="AIX24" s="34"/>
      <c r="AIY24" s="34"/>
      <c r="AIZ24" s="34"/>
      <c r="AJA24" s="34"/>
      <c r="AJB24" s="34"/>
      <c r="AJC24" s="34"/>
      <c r="AJD24" s="34"/>
      <c r="AJE24" s="34"/>
      <c r="AJF24" s="34"/>
      <c r="AJG24" s="34"/>
      <c r="AJH24" s="34"/>
      <c r="AJI24" s="34"/>
      <c r="AJJ24" s="34"/>
      <c r="AJK24" s="34"/>
      <c r="AJL24" s="34"/>
      <c r="AJM24" s="34"/>
      <c r="AJN24" s="34"/>
      <c r="AJO24" s="34"/>
      <c r="AJP24" s="34"/>
      <c r="AJQ24" s="34"/>
      <c r="AJR24" s="34"/>
      <c r="AJS24" s="34"/>
      <c r="AJT24" s="34"/>
      <c r="AJU24" s="34"/>
      <c r="AJV24" s="34"/>
      <c r="AJW24" s="34"/>
      <c r="AJX24" s="34"/>
      <c r="AJY24" s="34"/>
      <c r="AJZ24" s="34"/>
      <c r="AKA24" s="34"/>
      <c r="AKB24" s="34"/>
      <c r="AKC24" s="34"/>
      <c r="AKD24" s="34"/>
      <c r="AKE24" s="34"/>
      <c r="AKF24" s="34"/>
      <c r="AKG24" s="34"/>
      <c r="AKH24" s="34"/>
      <c r="AKI24" s="34"/>
      <c r="AKJ24" s="34"/>
      <c r="AKK24" s="34"/>
      <c r="AKL24" s="34"/>
      <c r="AKM24" s="34"/>
      <c r="AKN24" s="34"/>
      <c r="AKO24" s="34"/>
      <c r="AKP24" s="34"/>
      <c r="AKQ24" s="34"/>
      <c r="AKR24" s="34"/>
      <c r="AKS24" s="34"/>
      <c r="AKT24" s="34"/>
      <c r="AKU24" s="34"/>
      <c r="AKV24" s="34"/>
      <c r="AKW24" s="34"/>
      <c r="AKX24" s="34"/>
      <c r="AKY24" s="34"/>
      <c r="AKZ24" s="34"/>
      <c r="ALA24" s="34"/>
      <c r="ALB24" s="34"/>
      <c r="ALC24" s="34"/>
      <c r="ALD24" s="34"/>
      <c r="ALE24" s="34"/>
      <c r="ALF24" s="34"/>
      <c r="ALG24" s="34"/>
      <c r="ALH24" s="34"/>
      <c r="ALI24" s="34"/>
      <c r="ALJ24" s="34"/>
      <c r="ALK24" s="34"/>
      <c r="ALL24" s="34"/>
      <c r="ALM24" s="34"/>
      <c r="ALN24" s="34"/>
      <c r="ALO24" s="34"/>
      <c r="ALP24" s="34"/>
      <c r="ALQ24" s="34"/>
      <c r="ALR24" s="34"/>
      <c r="ALS24" s="34"/>
      <c r="ALT24" s="34"/>
      <c r="ALU24" s="34"/>
      <c r="ALV24" s="34"/>
      <c r="ALW24" s="34"/>
      <c r="ALX24" s="34"/>
      <c r="ALY24" s="34"/>
      <c r="ALZ24" s="34"/>
      <c r="AMA24" s="34"/>
      <c r="AMB24" s="34"/>
      <c r="AMC24" s="34"/>
      <c r="AMD24" s="34"/>
      <c r="AME24" s="34"/>
      <c r="AMF24" s="34"/>
      <c r="AMG24" s="34"/>
      <c r="AMH24" s="34"/>
      <c r="AMI24" s="34"/>
      <c r="AMJ24" s="34"/>
    </row>
    <row r="25" spans="1:1024" ht="30">
      <c r="B25" s="21" t="s">
        <v>48</v>
      </c>
      <c r="C25" s="22" t="s">
        <v>49</v>
      </c>
      <c r="D25" s="23" t="s">
        <v>50</v>
      </c>
      <c r="E25" s="24">
        <v>26</v>
      </c>
      <c r="F25" s="24"/>
      <c r="G25" s="25"/>
      <c r="H25" s="26">
        <f>G25*F25</f>
        <v>0</v>
      </c>
      <c r="J25" s="27"/>
    </row>
    <row r="26" spans="1:1024" ht="32.65" customHeight="1">
      <c r="B26" s="21" t="s">
        <v>51</v>
      </c>
      <c r="C26" s="22" t="s">
        <v>52</v>
      </c>
      <c r="D26" s="23" t="s">
        <v>17</v>
      </c>
      <c r="E26" s="24">
        <v>5</v>
      </c>
      <c r="F26" s="24"/>
      <c r="G26" s="25"/>
      <c r="H26" s="26">
        <f>G26*F26</f>
        <v>0</v>
      </c>
      <c r="J26" s="27"/>
    </row>
    <row r="27" spans="1:1024" ht="30" customHeight="1">
      <c r="A27" s="42"/>
      <c r="B27" s="28"/>
      <c r="C27" s="29" t="s">
        <v>53</v>
      </c>
      <c r="D27" s="30"/>
      <c r="E27" s="45"/>
      <c r="F27" s="45"/>
      <c r="G27" s="26"/>
      <c r="H27" s="33">
        <f>SUM(H25:H26)</f>
        <v>0</v>
      </c>
      <c r="I27" s="42"/>
      <c r="J27" s="44"/>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c r="VU27" s="42"/>
      <c r="VV27" s="42"/>
      <c r="VW27" s="42"/>
      <c r="VX27" s="42"/>
      <c r="VY27" s="42"/>
      <c r="VZ27" s="42"/>
      <c r="WA27" s="42"/>
      <c r="WB27" s="42"/>
      <c r="WC27" s="42"/>
      <c r="WD27" s="42"/>
      <c r="WE27" s="42"/>
      <c r="WF27" s="42"/>
      <c r="WG27" s="42"/>
      <c r="WH27" s="42"/>
      <c r="WI27" s="42"/>
      <c r="WJ27" s="42"/>
      <c r="WK27" s="42"/>
      <c r="WL27" s="42"/>
      <c r="WM27" s="42"/>
      <c r="WN27" s="42"/>
      <c r="WO27" s="42"/>
      <c r="WP27" s="42"/>
      <c r="WQ27" s="42"/>
      <c r="WR27" s="42"/>
      <c r="WS27" s="42"/>
      <c r="WT27" s="42"/>
      <c r="WU27" s="42"/>
      <c r="WV27" s="42"/>
      <c r="WW27" s="42"/>
      <c r="WX27" s="42"/>
      <c r="WY27" s="42"/>
      <c r="WZ27" s="42"/>
      <c r="XA27" s="42"/>
      <c r="XB27" s="42"/>
      <c r="XC27" s="42"/>
      <c r="XD27" s="42"/>
      <c r="XE27" s="42"/>
      <c r="XF27" s="42"/>
      <c r="XG27" s="42"/>
      <c r="XH27" s="42"/>
      <c r="XI27" s="42"/>
      <c r="XJ27" s="42"/>
      <c r="XK27" s="42"/>
      <c r="XL27" s="42"/>
      <c r="XM27" s="42"/>
      <c r="XN27" s="42"/>
      <c r="XO27" s="42"/>
      <c r="XP27" s="42"/>
      <c r="XQ27" s="42"/>
      <c r="XR27" s="42"/>
      <c r="XS27" s="42"/>
      <c r="XT27" s="42"/>
      <c r="XU27" s="42"/>
      <c r="XV27" s="42"/>
      <c r="XW27" s="42"/>
      <c r="XX27" s="42"/>
      <c r="XY27" s="42"/>
      <c r="XZ27" s="42"/>
      <c r="YA27" s="42"/>
      <c r="YB27" s="42"/>
      <c r="YC27" s="42"/>
      <c r="YD27" s="42"/>
      <c r="YE27" s="42"/>
      <c r="YF27" s="42"/>
      <c r="YG27" s="42"/>
      <c r="YH27" s="42"/>
      <c r="YI27" s="42"/>
      <c r="YJ27" s="42"/>
      <c r="YK27" s="42"/>
      <c r="YL27" s="42"/>
      <c r="YM27" s="42"/>
      <c r="YN27" s="42"/>
      <c r="YO27" s="42"/>
      <c r="YP27" s="42"/>
      <c r="YQ27" s="42"/>
      <c r="YR27" s="42"/>
      <c r="YS27" s="42"/>
      <c r="YT27" s="42"/>
      <c r="YU27" s="42"/>
      <c r="YV27" s="42"/>
      <c r="YW27" s="42"/>
      <c r="YX27" s="42"/>
      <c r="YY27" s="42"/>
      <c r="YZ27" s="42"/>
      <c r="ZA27" s="42"/>
      <c r="ZB27" s="42"/>
      <c r="ZC27" s="42"/>
      <c r="ZD27" s="42"/>
      <c r="ZE27" s="42"/>
      <c r="ZF27" s="42"/>
      <c r="ZG27" s="42"/>
      <c r="ZH27" s="42"/>
      <c r="ZI27" s="42"/>
      <c r="ZJ27" s="42"/>
      <c r="ZK27" s="42"/>
      <c r="ZL27" s="42"/>
      <c r="ZM27" s="42"/>
      <c r="ZN27" s="42"/>
      <c r="ZO27" s="42"/>
      <c r="ZP27" s="42"/>
      <c r="ZQ27" s="42"/>
      <c r="ZR27" s="42"/>
      <c r="ZS27" s="42"/>
      <c r="ZT27" s="42"/>
      <c r="ZU27" s="42"/>
      <c r="ZV27" s="42"/>
      <c r="ZW27" s="42"/>
      <c r="ZX27" s="42"/>
      <c r="ZY27" s="42"/>
      <c r="ZZ27" s="42"/>
      <c r="AAA27" s="42"/>
      <c r="AAB27" s="42"/>
      <c r="AAC27" s="42"/>
      <c r="AAD27" s="42"/>
      <c r="AAE27" s="42"/>
      <c r="AAF27" s="42"/>
      <c r="AAG27" s="42"/>
      <c r="AAH27" s="42"/>
      <c r="AAI27" s="42"/>
      <c r="AAJ27" s="42"/>
      <c r="AAK27" s="42"/>
      <c r="AAL27" s="42"/>
      <c r="AAM27" s="42"/>
      <c r="AAN27" s="42"/>
      <c r="AAO27" s="42"/>
      <c r="AAP27" s="42"/>
      <c r="AAQ27" s="42"/>
      <c r="AAR27" s="42"/>
      <c r="AAS27" s="42"/>
      <c r="AAT27" s="42"/>
      <c r="AAU27" s="42"/>
      <c r="AAV27" s="42"/>
      <c r="AAW27" s="42"/>
      <c r="AAX27" s="42"/>
      <c r="AAY27" s="42"/>
      <c r="AAZ27" s="42"/>
      <c r="ABA27" s="42"/>
      <c r="ABB27" s="42"/>
      <c r="ABC27" s="42"/>
      <c r="ABD27" s="42"/>
      <c r="ABE27" s="42"/>
      <c r="ABF27" s="42"/>
      <c r="ABG27" s="42"/>
      <c r="ABH27" s="42"/>
      <c r="ABI27" s="42"/>
      <c r="ABJ27" s="42"/>
      <c r="ABK27" s="42"/>
      <c r="ABL27" s="42"/>
      <c r="ABM27" s="42"/>
      <c r="ABN27" s="42"/>
      <c r="ABO27" s="42"/>
      <c r="ABP27" s="42"/>
      <c r="ABQ27" s="42"/>
      <c r="ABR27" s="42"/>
      <c r="ABS27" s="42"/>
      <c r="ABT27" s="42"/>
      <c r="ABU27" s="42"/>
      <c r="ABV27" s="42"/>
      <c r="ABW27" s="42"/>
      <c r="ABX27" s="42"/>
      <c r="ABY27" s="42"/>
      <c r="ABZ27" s="42"/>
      <c r="ACA27" s="42"/>
      <c r="ACB27" s="42"/>
      <c r="ACC27" s="42"/>
      <c r="ACD27" s="42"/>
      <c r="ACE27" s="42"/>
      <c r="ACF27" s="42"/>
      <c r="ACG27" s="42"/>
      <c r="ACH27" s="42"/>
      <c r="ACI27" s="42"/>
      <c r="ACJ27" s="42"/>
      <c r="ACK27" s="42"/>
      <c r="ACL27" s="42"/>
      <c r="ACM27" s="42"/>
      <c r="ACN27" s="42"/>
      <c r="ACO27" s="42"/>
      <c r="ACP27" s="42"/>
      <c r="ACQ27" s="42"/>
      <c r="ACR27" s="42"/>
      <c r="ACS27" s="42"/>
      <c r="ACT27" s="42"/>
      <c r="ACU27" s="42"/>
      <c r="ACV27" s="42"/>
      <c r="ACW27" s="42"/>
      <c r="ACX27" s="42"/>
      <c r="ACY27" s="42"/>
      <c r="ACZ27" s="42"/>
      <c r="ADA27" s="42"/>
      <c r="ADB27" s="42"/>
      <c r="ADC27" s="42"/>
      <c r="ADD27" s="42"/>
      <c r="ADE27" s="42"/>
      <c r="ADF27" s="42"/>
      <c r="ADG27" s="42"/>
      <c r="ADH27" s="42"/>
      <c r="ADI27" s="42"/>
      <c r="ADJ27" s="42"/>
      <c r="ADK27" s="42"/>
      <c r="ADL27" s="42"/>
      <c r="ADM27" s="42"/>
      <c r="ADN27" s="42"/>
      <c r="ADO27" s="42"/>
      <c r="ADP27" s="42"/>
      <c r="ADQ27" s="42"/>
      <c r="ADR27" s="42"/>
      <c r="ADS27" s="42"/>
      <c r="ADT27" s="42"/>
      <c r="ADU27" s="42"/>
      <c r="ADV27" s="42"/>
      <c r="ADW27" s="42"/>
      <c r="ADX27" s="42"/>
      <c r="ADY27" s="42"/>
      <c r="ADZ27" s="42"/>
      <c r="AEA27" s="42"/>
      <c r="AEB27" s="42"/>
      <c r="AEC27" s="42"/>
      <c r="AED27" s="42"/>
      <c r="AEE27" s="42"/>
      <c r="AEF27" s="42"/>
      <c r="AEG27" s="42"/>
      <c r="AEH27" s="42"/>
      <c r="AEI27" s="42"/>
      <c r="AEJ27" s="42"/>
      <c r="AEK27" s="42"/>
      <c r="AEL27" s="42"/>
      <c r="AEM27" s="42"/>
      <c r="AEN27" s="42"/>
      <c r="AEO27" s="42"/>
      <c r="AEP27" s="42"/>
      <c r="AEQ27" s="42"/>
      <c r="AER27" s="42"/>
      <c r="AES27" s="42"/>
      <c r="AET27" s="42"/>
      <c r="AEU27" s="42"/>
      <c r="AEV27" s="42"/>
      <c r="AEW27" s="42"/>
      <c r="AEX27" s="42"/>
      <c r="AEY27" s="42"/>
      <c r="AEZ27" s="42"/>
      <c r="AFA27" s="42"/>
      <c r="AFB27" s="42"/>
      <c r="AFC27" s="42"/>
      <c r="AFD27" s="42"/>
      <c r="AFE27" s="42"/>
      <c r="AFF27" s="42"/>
      <c r="AFG27" s="42"/>
      <c r="AFH27" s="42"/>
      <c r="AFI27" s="42"/>
      <c r="AFJ27" s="42"/>
      <c r="AFK27" s="42"/>
      <c r="AFL27" s="42"/>
      <c r="AFM27" s="42"/>
      <c r="AFN27" s="42"/>
      <c r="AFO27" s="42"/>
      <c r="AFP27" s="42"/>
      <c r="AFQ27" s="42"/>
      <c r="AFR27" s="42"/>
      <c r="AFS27" s="42"/>
      <c r="AFT27" s="42"/>
      <c r="AFU27" s="42"/>
      <c r="AFV27" s="42"/>
      <c r="AFW27" s="42"/>
      <c r="AFX27" s="42"/>
      <c r="AFY27" s="42"/>
      <c r="AFZ27" s="42"/>
      <c r="AGA27" s="42"/>
      <c r="AGB27" s="42"/>
      <c r="AGC27" s="42"/>
      <c r="AGD27" s="42"/>
      <c r="AGE27" s="42"/>
      <c r="AGF27" s="42"/>
      <c r="AGG27" s="42"/>
      <c r="AGH27" s="42"/>
      <c r="AGI27" s="42"/>
      <c r="AGJ27" s="42"/>
      <c r="AGK27" s="42"/>
      <c r="AGL27" s="42"/>
      <c r="AGM27" s="42"/>
      <c r="AGN27" s="42"/>
      <c r="AGO27" s="42"/>
      <c r="AGP27" s="42"/>
      <c r="AGQ27" s="42"/>
      <c r="AGR27" s="42"/>
      <c r="AGS27" s="42"/>
      <c r="AGT27" s="42"/>
      <c r="AGU27" s="42"/>
      <c r="AGV27" s="42"/>
      <c r="AGW27" s="42"/>
      <c r="AGX27" s="42"/>
      <c r="AGY27" s="42"/>
      <c r="AGZ27" s="42"/>
      <c r="AHA27" s="42"/>
      <c r="AHB27" s="42"/>
      <c r="AHC27" s="42"/>
      <c r="AHD27" s="42"/>
      <c r="AHE27" s="42"/>
      <c r="AHF27" s="42"/>
      <c r="AHG27" s="42"/>
      <c r="AHH27" s="42"/>
      <c r="AHI27" s="42"/>
      <c r="AHJ27" s="42"/>
      <c r="AHK27" s="42"/>
      <c r="AHL27" s="42"/>
      <c r="AHM27" s="42"/>
      <c r="AHN27" s="42"/>
      <c r="AHO27" s="42"/>
      <c r="AHP27" s="42"/>
      <c r="AHQ27" s="42"/>
      <c r="AHR27" s="42"/>
      <c r="AHS27" s="42"/>
      <c r="AHT27" s="42"/>
      <c r="AHU27" s="42"/>
      <c r="AHV27" s="42"/>
      <c r="AHW27" s="42"/>
      <c r="AHX27" s="42"/>
      <c r="AHY27" s="42"/>
      <c r="AHZ27" s="42"/>
      <c r="AIA27" s="42"/>
      <c r="AIB27" s="42"/>
      <c r="AIC27" s="42"/>
      <c r="AID27" s="42"/>
      <c r="AIE27" s="42"/>
      <c r="AIF27" s="42"/>
      <c r="AIG27" s="42"/>
      <c r="AIH27" s="42"/>
      <c r="AII27" s="42"/>
      <c r="AIJ27" s="42"/>
      <c r="AIK27" s="42"/>
      <c r="AIL27" s="42"/>
      <c r="AIM27" s="42"/>
      <c r="AIN27" s="42"/>
      <c r="AIO27" s="42"/>
      <c r="AIP27" s="42"/>
      <c r="AIQ27" s="42"/>
      <c r="AIR27" s="42"/>
      <c r="AIS27" s="42"/>
      <c r="AIT27" s="42"/>
      <c r="AIU27" s="42"/>
      <c r="AIV27" s="42"/>
      <c r="AIW27" s="42"/>
      <c r="AIX27" s="42"/>
      <c r="AIY27" s="42"/>
      <c r="AIZ27" s="42"/>
      <c r="AJA27" s="42"/>
      <c r="AJB27" s="42"/>
      <c r="AJC27" s="42"/>
      <c r="AJD27" s="42"/>
      <c r="AJE27" s="42"/>
      <c r="AJF27" s="42"/>
      <c r="AJG27" s="42"/>
      <c r="AJH27" s="42"/>
      <c r="AJI27" s="42"/>
      <c r="AJJ27" s="42"/>
      <c r="AJK27" s="42"/>
      <c r="AJL27" s="42"/>
      <c r="AJM27" s="42"/>
      <c r="AJN27" s="42"/>
      <c r="AJO27" s="42"/>
      <c r="AJP27" s="42"/>
      <c r="AJQ27" s="42"/>
      <c r="AJR27" s="42"/>
      <c r="AJS27" s="42"/>
      <c r="AJT27" s="42"/>
      <c r="AJU27" s="42"/>
      <c r="AJV27" s="42"/>
      <c r="AJW27" s="42"/>
      <c r="AJX27" s="42"/>
      <c r="AJY27" s="42"/>
      <c r="AJZ27" s="42"/>
      <c r="AKA27" s="42"/>
      <c r="AKB27" s="42"/>
      <c r="AKC27" s="42"/>
      <c r="AKD27" s="42"/>
      <c r="AKE27" s="42"/>
      <c r="AKF27" s="42"/>
      <c r="AKG27" s="42"/>
      <c r="AKH27" s="42"/>
      <c r="AKI27" s="42"/>
      <c r="AKJ27" s="42"/>
      <c r="AKK27" s="42"/>
      <c r="AKL27" s="42"/>
      <c r="AKM27" s="42"/>
      <c r="AKN27" s="42"/>
      <c r="AKO27" s="42"/>
      <c r="AKP27" s="42"/>
      <c r="AKQ27" s="42"/>
      <c r="AKR27" s="42"/>
      <c r="AKS27" s="42"/>
      <c r="AKT27" s="42"/>
      <c r="AKU27" s="42"/>
      <c r="AKV27" s="42"/>
      <c r="AKW27" s="42"/>
      <c r="AKX27" s="42"/>
      <c r="AKY27" s="42"/>
      <c r="AKZ27" s="42"/>
      <c r="ALA27" s="42"/>
      <c r="ALB27" s="42"/>
      <c r="ALC27" s="42"/>
      <c r="ALD27" s="42"/>
      <c r="ALE27" s="42"/>
      <c r="ALF27" s="42"/>
      <c r="ALG27" s="42"/>
      <c r="ALH27" s="42"/>
      <c r="ALI27" s="42"/>
      <c r="ALJ27" s="42"/>
      <c r="ALK27" s="42"/>
      <c r="ALL27" s="42"/>
      <c r="ALM27" s="42"/>
      <c r="ALN27" s="42"/>
      <c r="ALO27" s="42"/>
      <c r="ALP27" s="42"/>
      <c r="ALQ27" s="42"/>
      <c r="ALR27" s="42"/>
      <c r="ALS27" s="42"/>
      <c r="ALT27" s="42"/>
      <c r="ALU27" s="42"/>
      <c r="ALV27" s="42"/>
      <c r="ALW27" s="42"/>
      <c r="ALX27" s="42"/>
      <c r="ALY27" s="42"/>
      <c r="ALZ27" s="42"/>
      <c r="AMA27" s="42"/>
      <c r="AMB27" s="42"/>
      <c r="AMC27" s="42"/>
      <c r="AMD27" s="42"/>
      <c r="AME27" s="42"/>
      <c r="AMF27" s="42"/>
      <c r="AMG27" s="42"/>
      <c r="AMH27" s="42"/>
      <c r="AMI27" s="42"/>
      <c r="AMJ27" s="42"/>
    </row>
    <row r="28" spans="1:1024" ht="30" customHeight="1">
      <c r="A28" s="42"/>
      <c r="B28" s="16">
        <v>1.4</v>
      </c>
      <c r="C28" s="17" t="s">
        <v>54</v>
      </c>
      <c r="D28" s="46"/>
      <c r="E28" s="47"/>
      <c r="F28" s="47"/>
      <c r="G28" s="48"/>
      <c r="H28" s="49"/>
      <c r="I28" s="42"/>
      <c r="J28" s="44"/>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42"/>
      <c r="SI28" s="42"/>
      <c r="SJ28" s="42"/>
      <c r="SK28" s="42"/>
      <c r="SL28" s="42"/>
      <c r="SM28" s="42"/>
      <c r="SN28" s="42"/>
      <c r="SO28" s="42"/>
      <c r="SP28" s="42"/>
      <c r="SQ28" s="42"/>
      <c r="SR28" s="42"/>
      <c r="SS28" s="42"/>
      <c r="ST28" s="42"/>
      <c r="SU28" s="42"/>
      <c r="SV28" s="42"/>
      <c r="SW28" s="42"/>
      <c r="SX28" s="42"/>
      <c r="SY28" s="42"/>
      <c r="SZ28" s="42"/>
      <c r="TA28" s="42"/>
      <c r="TB28" s="42"/>
      <c r="TC28" s="42"/>
      <c r="TD28" s="42"/>
      <c r="TE28" s="42"/>
      <c r="TF28" s="42"/>
      <c r="TG28" s="42"/>
      <c r="TH28" s="42"/>
      <c r="TI28" s="42"/>
      <c r="TJ28" s="42"/>
      <c r="TK28" s="42"/>
      <c r="TL28" s="42"/>
      <c r="TM28" s="42"/>
      <c r="TN28" s="42"/>
      <c r="TO28" s="42"/>
      <c r="TP28" s="42"/>
      <c r="TQ28" s="42"/>
      <c r="TR28" s="42"/>
      <c r="TS28" s="42"/>
      <c r="TT28" s="42"/>
      <c r="TU28" s="42"/>
      <c r="TV28" s="42"/>
      <c r="TW28" s="42"/>
      <c r="TX28" s="42"/>
      <c r="TY28" s="42"/>
      <c r="TZ28" s="42"/>
      <c r="UA28" s="42"/>
      <c r="UB28" s="42"/>
      <c r="UC28" s="42"/>
      <c r="UD28" s="42"/>
      <c r="UE28" s="42"/>
      <c r="UF28" s="42"/>
      <c r="UG28" s="42"/>
      <c r="UH28" s="42"/>
      <c r="UI28" s="42"/>
      <c r="UJ28" s="42"/>
      <c r="UK28" s="42"/>
      <c r="UL28" s="42"/>
      <c r="UM28" s="42"/>
      <c r="UN28" s="42"/>
      <c r="UO28" s="42"/>
      <c r="UP28" s="42"/>
      <c r="UQ28" s="42"/>
      <c r="UR28" s="42"/>
      <c r="US28" s="42"/>
      <c r="UT28" s="42"/>
      <c r="UU28" s="42"/>
      <c r="UV28" s="42"/>
      <c r="UW28" s="42"/>
      <c r="UX28" s="42"/>
      <c r="UY28" s="42"/>
      <c r="UZ28" s="42"/>
      <c r="VA28" s="42"/>
      <c r="VB28" s="42"/>
      <c r="VC28" s="42"/>
      <c r="VD28" s="42"/>
      <c r="VE28" s="42"/>
      <c r="VF28" s="42"/>
      <c r="VG28" s="42"/>
      <c r="VH28" s="42"/>
      <c r="VI28" s="42"/>
      <c r="VJ28" s="42"/>
      <c r="VK28" s="42"/>
      <c r="VL28" s="42"/>
      <c r="VM28" s="42"/>
      <c r="VN28" s="42"/>
      <c r="VO28" s="42"/>
      <c r="VP28" s="42"/>
      <c r="VQ28" s="42"/>
      <c r="VR28" s="42"/>
      <c r="VS28" s="42"/>
      <c r="VT28" s="42"/>
      <c r="VU28" s="42"/>
      <c r="VV28" s="42"/>
      <c r="VW28" s="42"/>
      <c r="VX28" s="42"/>
      <c r="VY28" s="42"/>
      <c r="VZ28" s="42"/>
      <c r="WA28" s="42"/>
      <c r="WB28" s="42"/>
      <c r="WC28" s="42"/>
      <c r="WD28" s="42"/>
      <c r="WE28" s="42"/>
      <c r="WF28" s="42"/>
      <c r="WG28" s="42"/>
      <c r="WH28" s="42"/>
      <c r="WI28" s="42"/>
      <c r="WJ28" s="42"/>
      <c r="WK28" s="42"/>
      <c r="WL28" s="42"/>
      <c r="WM28" s="42"/>
      <c r="WN28" s="42"/>
      <c r="WO28" s="42"/>
      <c r="WP28" s="42"/>
      <c r="WQ28" s="42"/>
      <c r="WR28" s="42"/>
      <c r="WS28" s="42"/>
      <c r="WT28" s="42"/>
      <c r="WU28" s="42"/>
      <c r="WV28" s="42"/>
      <c r="WW28" s="42"/>
      <c r="WX28" s="42"/>
      <c r="WY28" s="42"/>
      <c r="WZ28" s="42"/>
      <c r="XA28" s="42"/>
      <c r="XB28" s="42"/>
      <c r="XC28" s="42"/>
      <c r="XD28" s="42"/>
      <c r="XE28" s="42"/>
      <c r="XF28" s="42"/>
      <c r="XG28" s="42"/>
      <c r="XH28" s="42"/>
      <c r="XI28" s="42"/>
      <c r="XJ28" s="42"/>
      <c r="XK28" s="42"/>
      <c r="XL28" s="42"/>
      <c r="XM28" s="42"/>
      <c r="XN28" s="42"/>
      <c r="XO28" s="42"/>
      <c r="XP28" s="42"/>
      <c r="XQ28" s="42"/>
      <c r="XR28" s="42"/>
      <c r="XS28" s="42"/>
      <c r="XT28" s="42"/>
      <c r="XU28" s="42"/>
      <c r="XV28" s="42"/>
      <c r="XW28" s="42"/>
      <c r="XX28" s="42"/>
      <c r="XY28" s="42"/>
      <c r="XZ28" s="42"/>
      <c r="YA28" s="42"/>
      <c r="YB28" s="42"/>
      <c r="YC28" s="42"/>
      <c r="YD28" s="42"/>
      <c r="YE28" s="42"/>
      <c r="YF28" s="42"/>
      <c r="YG28" s="42"/>
      <c r="YH28" s="42"/>
      <c r="YI28" s="42"/>
      <c r="YJ28" s="42"/>
      <c r="YK28" s="42"/>
      <c r="YL28" s="42"/>
      <c r="YM28" s="42"/>
      <c r="YN28" s="42"/>
      <c r="YO28" s="42"/>
      <c r="YP28" s="42"/>
      <c r="YQ28" s="42"/>
      <c r="YR28" s="42"/>
      <c r="YS28" s="42"/>
      <c r="YT28" s="42"/>
      <c r="YU28" s="42"/>
      <c r="YV28" s="42"/>
      <c r="YW28" s="42"/>
      <c r="YX28" s="42"/>
      <c r="YY28" s="42"/>
      <c r="YZ28" s="42"/>
      <c r="ZA28" s="42"/>
      <c r="ZB28" s="42"/>
      <c r="ZC28" s="42"/>
      <c r="ZD28" s="42"/>
      <c r="ZE28" s="42"/>
      <c r="ZF28" s="42"/>
      <c r="ZG28" s="42"/>
      <c r="ZH28" s="42"/>
      <c r="ZI28" s="42"/>
      <c r="ZJ28" s="42"/>
      <c r="ZK28" s="42"/>
      <c r="ZL28" s="42"/>
      <c r="ZM28" s="42"/>
      <c r="ZN28" s="42"/>
      <c r="ZO28" s="42"/>
      <c r="ZP28" s="42"/>
      <c r="ZQ28" s="42"/>
      <c r="ZR28" s="42"/>
      <c r="ZS28" s="42"/>
      <c r="ZT28" s="42"/>
      <c r="ZU28" s="42"/>
      <c r="ZV28" s="42"/>
      <c r="ZW28" s="42"/>
      <c r="ZX28" s="42"/>
      <c r="ZY28" s="42"/>
      <c r="ZZ28" s="42"/>
      <c r="AAA28" s="42"/>
      <c r="AAB28" s="42"/>
      <c r="AAC28" s="42"/>
      <c r="AAD28" s="42"/>
      <c r="AAE28" s="42"/>
      <c r="AAF28" s="42"/>
      <c r="AAG28" s="42"/>
      <c r="AAH28" s="42"/>
      <c r="AAI28" s="42"/>
      <c r="AAJ28" s="42"/>
      <c r="AAK28" s="42"/>
      <c r="AAL28" s="42"/>
      <c r="AAM28" s="42"/>
      <c r="AAN28" s="42"/>
      <c r="AAO28" s="42"/>
      <c r="AAP28" s="42"/>
      <c r="AAQ28" s="42"/>
      <c r="AAR28" s="42"/>
      <c r="AAS28" s="42"/>
      <c r="AAT28" s="42"/>
      <c r="AAU28" s="42"/>
      <c r="AAV28" s="42"/>
      <c r="AAW28" s="42"/>
      <c r="AAX28" s="42"/>
      <c r="AAY28" s="42"/>
      <c r="AAZ28" s="42"/>
      <c r="ABA28" s="42"/>
      <c r="ABB28" s="42"/>
      <c r="ABC28" s="42"/>
      <c r="ABD28" s="42"/>
      <c r="ABE28" s="42"/>
      <c r="ABF28" s="42"/>
      <c r="ABG28" s="42"/>
      <c r="ABH28" s="42"/>
      <c r="ABI28" s="42"/>
      <c r="ABJ28" s="42"/>
      <c r="ABK28" s="42"/>
      <c r="ABL28" s="42"/>
      <c r="ABM28" s="42"/>
      <c r="ABN28" s="42"/>
      <c r="ABO28" s="42"/>
      <c r="ABP28" s="42"/>
      <c r="ABQ28" s="42"/>
      <c r="ABR28" s="42"/>
      <c r="ABS28" s="42"/>
      <c r="ABT28" s="42"/>
      <c r="ABU28" s="42"/>
      <c r="ABV28" s="42"/>
      <c r="ABW28" s="42"/>
      <c r="ABX28" s="42"/>
      <c r="ABY28" s="42"/>
      <c r="ABZ28" s="42"/>
      <c r="ACA28" s="42"/>
      <c r="ACB28" s="42"/>
      <c r="ACC28" s="42"/>
      <c r="ACD28" s="42"/>
      <c r="ACE28" s="42"/>
      <c r="ACF28" s="42"/>
      <c r="ACG28" s="42"/>
      <c r="ACH28" s="42"/>
      <c r="ACI28" s="42"/>
      <c r="ACJ28" s="42"/>
      <c r="ACK28" s="42"/>
      <c r="ACL28" s="42"/>
      <c r="ACM28" s="42"/>
      <c r="ACN28" s="42"/>
      <c r="ACO28" s="42"/>
      <c r="ACP28" s="42"/>
      <c r="ACQ28" s="42"/>
      <c r="ACR28" s="42"/>
      <c r="ACS28" s="42"/>
      <c r="ACT28" s="42"/>
      <c r="ACU28" s="42"/>
      <c r="ACV28" s="42"/>
      <c r="ACW28" s="42"/>
      <c r="ACX28" s="42"/>
      <c r="ACY28" s="42"/>
      <c r="ACZ28" s="42"/>
      <c r="ADA28" s="42"/>
      <c r="ADB28" s="42"/>
      <c r="ADC28" s="42"/>
      <c r="ADD28" s="42"/>
      <c r="ADE28" s="42"/>
      <c r="ADF28" s="42"/>
      <c r="ADG28" s="42"/>
      <c r="ADH28" s="42"/>
      <c r="ADI28" s="42"/>
      <c r="ADJ28" s="42"/>
      <c r="ADK28" s="42"/>
      <c r="ADL28" s="42"/>
      <c r="ADM28" s="42"/>
      <c r="ADN28" s="42"/>
      <c r="ADO28" s="42"/>
      <c r="ADP28" s="42"/>
      <c r="ADQ28" s="42"/>
      <c r="ADR28" s="42"/>
      <c r="ADS28" s="42"/>
      <c r="ADT28" s="42"/>
      <c r="ADU28" s="42"/>
      <c r="ADV28" s="42"/>
      <c r="ADW28" s="42"/>
      <c r="ADX28" s="42"/>
      <c r="ADY28" s="42"/>
      <c r="ADZ28" s="42"/>
      <c r="AEA28" s="42"/>
      <c r="AEB28" s="42"/>
      <c r="AEC28" s="42"/>
      <c r="AED28" s="42"/>
      <c r="AEE28" s="42"/>
      <c r="AEF28" s="42"/>
      <c r="AEG28" s="42"/>
      <c r="AEH28" s="42"/>
      <c r="AEI28" s="42"/>
      <c r="AEJ28" s="42"/>
      <c r="AEK28" s="42"/>
      <c r="AEL28" s="42"/>
      <c r="AEM28" s="42"/>
      <c r="AEN28" s="42"/>
      <c r="AEO28" s="42"/>
      <c r="AEP28" s="42"/>
      <c r="AEQ28" s="42"/>
      <c r="AER28" s="42"/>
      <c r="AES28" s="42"/>
      <c r="AET28" s="42"/>
      <c r="AEU28" s="42"/>
      <c r="AEV28" s="42"/>
      <c r="AEW28" s="42"/>
      <c r="AEX28" s="42"/>
      <c r="AEY28" s="42"/>
      <c r="AEZ28" s="42"/>
      <c r="AFA28" s="42"/>
      <c r="AFB28" s="42"/>
      <c r="AFC28" s="42"/>
      <c r="AFD28" s="42"/>
      <c r="AFE28" s="42"/>
      <c r="AFF28" s="42"/>
      <c r="AFG28" s="42"/>
      <c r="AFH28" s="42"/>
      <c r="AFI28" s="42"/>
      <c r="AFJ28" s="42"/>
      <c r="AFK28" s="42"/>
      <c r="AFL28" s="42"/>
      <c r="AFM28" s="42"/>
      <c r="AFN28" s="42"/>
      <c r="AFO28" s="42"/>
      <c r="AFP28" s="42"/>
      <c r="AFQ28" s="42"/>
      <c r="AFR28" s="42"/>
      <c r="AFS28" s="42"/>
      <c r="AFT28" s="42"/>
      <c r="AFU28" s="42"/>
      <c r="AFV28" s="42"/>
      <c r="AFW28" s="42"/>
      <c r="AFX28" s="42"/>
      <c r="AFY28" s="42"/>
      <c r="AFZ28" s="42"/>
      <c r="AGA28" s="42"/>
      <c r="AGB28" s="42"/>
      <c r="AGC28" s="42"/>
      <c r="AGD28" s="42"/>
      <c r="AGE28" s="42"/>
      <c r="AGF28" s="42"/>
      <c r="AGG28" s="42"/>
      <c r="AGH28" s="42"/>
      <c r="AGI28" s="42"/>
      <c r="AGJ28" s="42"/>
      <c r="AGK28" s="42"/>
      <c r="AGL28" s="42"/>
      <c r="AGM28" s="42"/>
      <c r="AGN28" s="42"/>
      <c r="AGO28" s="42"/>
      <c r="AGP28" s="42"/>
      <c r="AGQ28" s="42"/>
      <c r="AGR28" s="42"/>
      <c r="AGS28" s="42"/>
      <c r="AGT28" s="42"/>
      <c r="AGU28" s="42"/>
      <c r="AGV28" s="42"/>
      <c r="AGW28" s="42"/>
      <c r="AGX28" s="42"/>
      <c r="AGY28" s="42"/>
      <c r="AGZ28" s="42"/>
      <c r="AHA28" s="42"/>
      <c r="AHB28" s="42"/>
      <c r="AHC28" s="42"/>
      <c r="AHD28" s="42"/>
      <c r="AHE28" s="42"/>
      <c r="AHF28" s="42"/>
      <c r="AHG28" s="42"/>
      <c r="AHH28" s="42"/>
      <c r="AHI28" s="42"/>
      <c r="AHJ28" s="42"/>
      <c r="AHK28" s="42"/>
      <c r="AHL28" s="42"/>
      <c r="AHM28" s="42"/>
      <c r="AHN28" s="42"/>
      <c r="AHO28" s="42"/>
      <c r="AHP28" s="42"/>
      <c r="AHQ28" s="42"/>
      <c r="AHR28" s="42"/>
      <c r="AHS28" s="42"/>
      <c r="AHT28" s="42"/>
      <c r="AHU28" s="42"/>
      <c r="AHV28" s="42"/>
      <c r="AHW28" s="42"/>
      <c r="AHX28" s="42"/>
      <c r="AHY28" s="42"/>
      <c r="AHZ28" s="42"/>
      <c r="AIA28" s="42"/>
      <c r="AIB28" s="42"/>
      <c r="AIC28" s="42"/>
      <c r="AID28" s="42"/>
      <c r="AIE28" s="42"/>
      <c r="AIF28" s="42"/>
      <c r="AIG28" s="42"/>
      <c r="AIH28" s="42"/>
      <c r="AII28" s="42"/>
      <c r="AIJ28" s="42"/>
      <c r="AIK28" s="42"/>
      <c r="AIL28" s="42"/>
      <c r="AIM28" s="42"/>
      <c r="AIN28" s="42"/>
      <c r="AIO28" s="42"/>
      <c r="AIP28" s="42"/>
      <c r="AIQ28" s="42"/>
      <c r="AIR28" s="42"/>
      <c r="AIS28" s="42"/>
      <c r="AIT28" s="42"/>
      <c r="AIU28" s="42"/>
      <c r="AIV28" s="42"/>
      <c r="AIW28" s="42"/>
      <c r="AIX28" s="42"/>
      <c r="AIY28" s="42"/>
      <c r="AIZ28" s="42"/>
      <c r="AJA28" s="42"/>
      <c r="AJB28" s="42"/>
      <c r="AJC28" s="42"/>
      <c r="AJD28" s="42"/>
      <c r="AJE28" s="42"/>
      <c r="AJF28" s="42"/>
      <c r="AJG28" s="42"/>
      <c r="AJH28" s="42"/>
      <c r="AJI28" s="42"/>
      <c r="AJJ28" s="42"/>
      <c r="AJK28" s="42"/>
      <c r="AJL28" s="42"/>
      <c r="AJM28" s="42"/>
      <c r="AJN28" s="42"/>
      <c r="AJO28" s="42"/>
      <c r="AJP28" s="42"/>
      <c r="AJQ28" s="42"/>
      <c r="AJR28" s="42"/>
      <c r="AJS28" s="42"/>
      <c r="AJT28" s="42"/>
      <c r="AJU28" s="42"/>
      <c r="AJV28" s="42"/>
      <c r="AJW28" s="42"/>
      <c r="AJX28" s="42"/>
      <c r="AJY28" s="42"/>
      <c r="AJZ28" s="42"/>
      <c r="AKA28" s="42"/>
      <c r="AKB28" s="42"/>
      <c r="AKC28" s="42"/>
      <c r="AKD28" s="42"/>
      <c r="AKE28" s="42"/>
      <c r="AKF28" s="42"/>
      <c r="AKG28" s="42"/>
      <c r="AKH28" s="42"/>
      <c r="AKI28" s="42"/>
      <c r="AKJ28" s="42"/>
      <c r="AKK28" s="42"/>
      <c r="AKL28" s="42"/>
      <c r="AKM28" s="42"/>
      <c r="AKN28" s="42"/>
      <c r="AKO28" s="42"/>
      <c r="AKP28" s="42"/>
      <c r="AKQ28" s="42"/>
      <c r="AKR28" s="42"/>
      <c r="AKS28" s="42"/>
      <c r="AKT28" s="42"/>
      <c r="AKU28" s="42"/>
      <c r="AKV28" s="42"/>
      <c r="AKW28" s="42"/>
      <c r="AKX28" s="42"/>
      <c r="AKY28" s="42"/>
      <c r="AKZ28" s="42"/>
      <c r="ALA28" s="42"/>
      <c r="ALB28" s="42"/>
      <c r="ALC28" s="42"/>
      <c r="ALD28" s="42"/>
      <c r="ALE28" s="42"/>
      <c r="ALF28" s="42"/>
      <c r="ALG28" s="42"/>
      <c r="ALH28" s="42"/>
      <c r="ALI28" s="42"/>
      <c r="ALJ28" s="42"/>
      <c r="ALK28" s="42"/>
      <c r="ALL28" s="42"/>
      <c r="ALM28" s="42"/>
      <c r="ALN28" s="42"/>
      <c r="ALO28" s="42"/>
      <c r="ALP28" s="42"/>
      <c r="ALQ28" s="42"/>
      <c r="ALR28" s="42"/>
      <c r="ALS28" s="42"/>
      <c r="ALT28" s="42"/>
      <c r="ALU28" s="42"/>
      <c r="ALV28" s="42"/>
      <c r="ALW28" s="42"/>
      <c r="ALX28" s="42"/>
      <c r="ALY28" s="42"/>
      <c r="ALZ28" s="42"/>
      <c r="AMA28" s="42"/>
      <c r="AMB28" s="42"/>
      <c r="AMC28" s="42"/>
      <c r="AMD28" s="42"/>
      <c r="AME28" s="42"/>
      <c r="AMF28" s="42"/>
      <c r="AMG28" s="42"/>
      <c r="AMH28" s="42"/>
      <c r="AMI28" s="42"/>
      <c r="AMJ28" s="42"/>
    </row>
    <row r="29" spans="1:1024" ht="30" customHeight="1">
      <c r="A29" s="42"/>
      <c r="B29" s="21" t="s">
        <v>55</v>
      </c>
      <c r="C29" s="22" t="s">
        <v>56</v>
      </c>
      <c r="D29" s="23" t="s">
        <v>38</v>
      </c>
      <c r="E29" s="24">
        <v>500</v>
      </c>
      <c r="F29" s="24"/>
      <c r="G29" s="25"/>
      <c r="H29" s="26">
        <f>G29*F29</f>
        <v>0</v>
      </c>
      <c r="I29" s="42"/>
      <c r="J29" s="44"/>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c r="VU29" s="42"/>
      <c r="VV29" s="42"/>
      <c r="VW29" s="42"/>
      <c r="VX29" s="42"/>
      <c r="VY29" s="42"/>
      <c r="VZ29" s="42"/>
      <c r="WA29" s="42"/>
      <c r="WB29" s="42"/>
      <c r="WC29" s="42"/>
      <c r="WD29" s="42"/>
      <c r="WE29" s="42"/>
      <c r="WF29" s="42"/>
      <c r="WG29" s="42"/>
      <c r="WH29" s="42"/>
      <c r="WI29" s="42"/>
      <c r="WJ29" s="42"/>
      <c r="WK29" s="42"/>
      <c r="WL29" s="42"/>
      <c r="WM29" s="42"/>
      <c r="WN29" s="42"/>
      <c r="WO29" s="42"/>
      <c r="WP29" s="42"/>
      <c r="WQ29" s="42"/>
      <c r="WR29" s="42"/>
      <c r="WS29" s="42"/>
      <c r="WT29" s="42"/>
      <c r="WU29" s="42"/>
      <c r="WV29" s="42"/>
      <c r="WW29" s="42"/>
      <c r="WX29" s="42"/>
      <c r="WY29" s="42"/>
      <c r="WZ29" s="42"/>
      <c r="XA29" s="42"/>
      <c r="XB29" s="42"/>
      <c r="XC29" s="42"/>
      <c r="XD29" s="42"/>
      <c r="XE29" s="42"/>
      <c r="XF29" s="42"/>
      <c r="XG29" s="42"/>
      <c r="XH29" s="42"/>
      <c r="XI29" s="42"/>
      <c r="XJ29" s="42"/>
      <c r="XK29" s="42"/>
      <c r="XL29" s="42"/>
      <c r="XM29" s="42"/>
      <c r="XN29" s="42"/>
      <c r="XO29" s="42"/>
      <c r="XP29" s="42"/>
      <c r="XQ29" s="42"/>
      <c r="XR29" s="42"/>
      <c r="XS29" s="42"/>
      <c r="XT29" s="42"/>
      <c r="XU29" s="42"/>
      <c r="XV29" s="42"/>
      <c r="XW29" s="42"/>
      <c r="XX29" s="42"/>
      <c r="XY29" s="42"/>
      <c r="XZ29" s="42"/>
      <c r="YA29" s="42"/>
      <c r="YB29" s="42"/>
      <c r="YC29" s="42"/>
      <c r="YD29" s="42"/>
      <c r="YE29" s="42"/>
      <c r="YF29" s="42"/>
      <c r="YG29" s="42"/>
      <c r="YH29" s="42"/>
      <c r="YI29" s="42"/>
      <c r="YJ29" s="42"/>
      <c r="YK29" s="42"/>
      <c r="YL29" s="42"/>
      <c r="YM29" s="42"/>
      <c r="YN29" s="42"/>
      <c r="YO29" s="42"/>
      <c r="YP29" s="42"/>
      <c r="YQ29" s="42"/>
      <c r="YR29" s="42"/>
      <c r="YS29" s="42"/>
      <c r="YT29" s="42"/>
      <c r="YU29" s="42"/>
      <c r="YV29" s="42"/>
      <c r="YW29" s="42"/>
      <c r="YX29" s="42"/>
      <c r="YY29" s="42"/>
      <c r="YZ29" s="42"/>
      <c r="ZA29" s="42"/>
      <c r="ZB29" s="42"/>
      <c r="ZC29" s="42"/>
      <c r="ZD29" s="42"/>
      <c r="ZE29" s="42"/>
      <c r="ZF29" s="42"/>
      <c r="ZG29" s="42"/>
      <c r="ZH29" s="42"/>
      <c r="ZI29" s="42"/>
      <c r="ZJ29" s="42"/>
      <c r="ZK29" s="42"/>
      <c r="ZL29" s="42"/>
      <c r="ZM29" s="42"/>
      <c r="ZN29" s="42"/>
      <c r="ZO29" s="42"/>
      <c r="ZP29" s="42"/>
      <c r="ZQ29" s="42"/>
      <c r="ZR29" s="42"/>
      <c r="ZS29" s="42"/>
      <c r="ZT29" s="42"/>
      <c r="ZU29" s="42"/>
      <c r="ZV29" s="42"/>
      <c r="ZW29" s="42"/>
      <c r="ZX29" s="42"/>
      <c r="ZY29" s="42"/>
      <c r="ZZ29" s="42"/>
      <c r="AAA29" s="42"/>
      <c r="AAB29" s="42"/>
      <c r="AAC29" s="42"/>
      <c r="AAD29" s="42"/>
      <c r="AAE29" s="42"/>
      <c r="AAF29" s="42"/>
      <c r="AAG29" s="42"/>
      <c r="AAH29" s="42"/>
      <c r="AAI29" s="42"/>
      <c r="AAJ29" s="42"/>
      <c r="AAK29" s="42"/>
      <c r="AAL29" s="42"/>
      <c r="AAM29" s="42"/>
      <c r="AAN29" s="42"/>
      <c r="AAO29" s="42"/>
      <c r="AAP29" s="42"/>
      <c r="AAQ29" s="42"/>
      <c r="AAR29" s="42"/>
      <c r="AAS29" s="42"/>
      <c r="AAT29" s="42"/>
      <c r="AAU29" s="42"/>
      <c r="AAV29" s="42"/>
      <c r="AAW29" s="42"/>
      <c r="AAX29" s="42"/>
      <c r="AAY29" s="42"/>
      <c r="AAZ29" s="42"/>
      <c r="ABA29" s="42"/>
      <c r="ABB29" s="42"/>
      <c r="ABC29" s="42"/>
      <c r="ABD29" s="42"/>
      <c r="ABE29" s="42"/>
      <c r="ABF29" s="42"/>
      <c r="ABG29" s="42"/>
      <c r="ABH29" s="42"/>
      <c r="ABI29" s="42"/>
      <c r="ABJ29" s="42"/>
      <c r="ABK29" s="42"/>
      <c r="ABL29" s="42"/>
      <c r="ABM29" s="42"/>
      <c r="ABN29" s="42"/>
      <c r="ABO29" s="42"/>
      <c r="ABP29" s="42"/>
      <c r="ABQ29" s="42"/>
      <c r="ABR29" s="42"/>
      <c r="ABS29" s="42"/>
      <c r="ABT29" s="42"/>
      <c r="ABU29" s="42"/>
      <c r="ABV29" s="42"/>
      <c r="ABW29" s="42"/>
      <c r="ABX29" s="42"/>
      <c r="ABY29" s="42"/>
      <c r="ABZ29" s="42"/>
      <c r="ACA29" s="42"/>
      <c r="ACB29" s="42"/>
      <c r="ACC29" s="42"/>
      <c r="ACD29" s="42"/>
      <c r="ACE29" s="42"/>
      <c r="ACF29" s="42"/>
      <c r="ACG29" s="42"/>
      <c r="ACH29" s="42"/>
      <c r="ACI29" s="42"/>
      <c r="ACJ29" s="42"/>
      <c r="ACK29" s="42"/>
      <c r="ACL29" s="42"/>
      <c r="ACM29" s="42"/>
      <c r="ACN29" s="42"/>
      <c r="ACO29" s="42"/>
      <c r="ACP29" s="42"/>
      <c r="ACQ29" s="42"/>
      <c r="ACR29" s="42"/>
      <c r="ACS29" s="42"/>
      <c r="ACT29" s="42"/>
      <c r="ACU29" s="42"/>
      <c r="ACV29" s="42"/>
      <c r="ACW29" s="42"/>
      <c r="ACX29" s="42"/>
      <c r="ACY29" s="42"/>
      <c r="ACZ29" s="42"/>
      <c r="ADA29" s="42"/>
      <c r="ADB29" s="42"/>
      <c r="ADC29" s="42"/>
      <c r="ADD29" s="42"/>
      <c r="ADE29" s="42"/>
      <c r="ADF29" s="42"/>
      <c r="ADG29" s="42"/>
      <c r="ADH29" s="42"/>
      <c r="ADI29" s="42"/>
      <c r="ADJ29" s="42"/>
      <c r="ADK29" s="42"/>
      <c r="ADL29" s="42"/>
      <c r="ADM29" s="42"/>
      <c r="ADN29" s="42"/>
      <c r="ADO29" s="42"/>
      <c r="ADP29" s="42"/>
      <c r="ADQ29" s="42"/>
      <c r="ADR29" s="42"/>
      <c r="ADS29" s="42"/>
      <c r="ADT29" s="42"/>
      <c r="ADU29" s="42"/>
      <c r="ADV29" s="42"/>
      <c r="ADW29" s="42"/>
      <c r="ADX29" s="42"/>
      <c r="ADY29" s="42"/>
      <c r="ADZ29" s="42"/>
      <c r="AEA29" s="42"/>
      <c r="AEB29" s="42"/>
      <c r="AEC29" s="42"/>
      <c r="AED29" s="42"/>
      <c r="AEE29" s="42"/>
      <c r="AEF29" s="42"/>
      <c r="AEG29" s="42"/>
      <c r="AEH29" s="42"/>
      <c r="AEI29" s="42"/>
      <c r="AEJ29" s="42"/>
      <c r="AEK29" s="42"/>
      <c r="AEL29" s="42"/>
      <c r="AEM29" s="42"/>
      <c r="AEN29" s="42"/>
      <c r="AEO29" s="42"/>
      <c r="AEP29" s="42"/>
      <c r="AEQ29" s="42"/>
      <c r="AER29" s="42"/>
      <c r="AES29" s="42"/>
      <c r="AET29" s="42"/>
      <c r="AEU29" s="42"/>
      <c r="AEV29" s="42"/>
      <c r="AEW29" s="42"/>
      <c r="AEX29" s="42"/>
      <c r="AEY29" s="42"/>
      <c r="AEZ29" s="42"/>
      <c r="AFA29" s="42"/>
      <c r="AFB29" s="42"/>
      <c r="AFC29" s="42"/>
      <c r="AFD29" s="42"/>
      <c r="AFE29" s="42"/>
      <c r="AFF29" s="42"/>
      <c r="AFG29" s="42"/>
      <c r="AFH29" s="42"/>
      <c r="AFI29" s="42"/>
      <c r="AFJ29" s="42"/>
      <c r="AFK29" s="42"/>
      <c r="AFL29" s="42"/>
      <c r="AFM29" s="42"/>
      <c r="AFN29" s="42"/>
      <c r="AFO29" s="42"/>
      <c r="AFP29" s="42"/>
      <c r="AFQ29" s="42"/>
      <c r="AFR29" s="42"/>
      <c r="AFS29" s="42"/>
      <c r="AFT29" s="42"/>
      <c r="AFU29" s="42"/>
      <c r="AFV29" s="42"/>
      <c r="AFW29" s="42"/>
      <c r="AFX29" s="42"/>
      <c r="AFY29" s="42"/>
      <c r="AFZ29" s="42"/>
      <c r="AGA29" s="42"/>
      <c r="AGB29" s="42"/>
      <c r="AGC29" s="42"/>
      <c r="AGD29" s="42"/>
      <c r="AGE29" s="42"/>
      <c r="AGF29" s="42"/>
      <c r="AGG29" s="42"/>
      <c r="AGH29" s="42"/>
      <c r="AGI29" s="42"/>
      <c r="AGJ29" s="42"/>
      <c r="AGK29" s="42"/>
      <c r="AGL29" s="42"/>
      <c r="AGM29" s="42"/>
      <c r="AGN29" s="42"/>
      <c r="AGO29" s="42"/>
      <c r="AGP29" s="42"/>
      <c r="AGQ29" s="42"/>
      <c r="AGR29" s="42"/>
      <c r="AGS29" s="42"/>
      <c r="AGT29" s="42"/>
      <c r="AGU29" s="42"/>
      <c r="AGV29" s="42"/>
      <c r="AGW29" s="42"/>
      <c r="AGX29" s="42"/>
      <c r="AGY29" s="42"/>
      <c r="AGZ29" s="42"/>
      <c r="AHA29" s="42"/>
      <c r="AHB29" s="42"/>
      <c r="AHC29" s="42"/>
      <c r="AHD29" s="42"/>
      <c r="AHE29" s="42"/>
      <c r="AHF29" s="42"/>
      <c r="AHG29" s="42"/>
      <c r="AHH29" s="42"/>
      <c r="AHI29" s="42"/>
      <c r="AHJ29" s="42"/>
      <c r="AHK29" s="42"/>
      <c r="AHL29" s="42"/>
      <c r="AHM29" s="42"/>
      <c r="AHN29" s="42"/>
      <c r="AHO29" s="42"/>
      <c r="AHP29" s="42"/>
      <c r="AHQ29" s="42"/>
      <c r="AHR29" s="42"/>
      <c r="AHS29" s="42"/>
      <c r="AHT29" s="42"/>
      <c r="AHU29" s="42"/>
      <c r="AHV29" s="42"/>
      <c r="AHW29" s="42"/>
      <c r="AHX29" s="42"/>
      <c r="AHY29" s="42"/>
      <c r="AHZ29" s="42"/>
      <c r="AIA29" s="42"/>
      <c r="AIB29" s="42"/>
      <c r="AIC29" s="42"/>
      <c r="AID29" s="42"/>
      <c r="AIE29" s="42"/>
      <c r="AIF29" s="42"/>
      <c r="AIG29" s="42"/>
      <c r="AIH29" s="42"/>
      <c r="AII29" s="42"/>
      <c r="AIJ29" s="42"/>
      <c r="AIK29" s="42"/>
      <c r="AIL29" s="42"/>
      <c r="AIM29" s="42"/>
      <c r="AIN29" s="42"/>
      <c r="AIO29" s="42"/>
      <c r="AIP29" s="42"/>
      <c r="AIQ29" s="42"/>
      <c r="AIR29" s="42"/>
      <c r="AIS29" s="42"/>
      <c r="AIT29" s="42"/>
      <c r="AIU29" s="42"/>
      <c r="AIV29" s="42"/>
      <c r="AIW29" s="42"/>
      <c r="AIX29" s="42"/>
      <c r="AIY29" s="42"/>
      <c r="AIZ29" s="42"/>
      <c r="AJA29" s="42"/>
      <c r="AJB29" s="42"/>
      <c r="AJC29" s="42"/>
      <c r="AJD29" s="42"/>
      <c r="AJE29" s="42"/>
      <c r="AJF29" s="42"/>
      <c r="AJG29" s="42"/>
      <c r="AJH29" s="42"/>
      <c r="AJI29" s="42"/>
      <c r="AJJ29" s="42"/>
      <c r="AJK29" s="42"/>
      <c r="AJL29" s="42"/>
      <c r="AJM29" s="42"/>
      <c r="AJN29" s="42"/>
      <c r="AJO29" s="42"/>
      <c r="AJP29" s="42"/>
      <c r="AJQ29" s="42"/>
      <c r="AJR29" s="42"/>
      <c r="AJS29" s="42"/>
      <c r="AJT29" s="42"/>
      <c r="AJU29" s="42"/>
      <c r="AJV29" s="42"/>
      <c r="AJW29" s="42"/>
      <c r="AJX29" s="42"/>
      <c r="AJY29" s="42"/>
      <c r="AJZ29" s="42"/>
      <c r="AKA29" s="42"/>
      <c r="AKB29" s="42"/>
      <c r="AKC29" s="42"/>
      <c r="AKD29" s="42"/>
      <c r="AKE29" s="42"/>
      <c r="AKF29" s="42"/>
      <c r="AKG29" s="42"/>
      <c r="AKH29" s="42"/>
      <c r="AKI29" s="42"/>
      <c r="AKJ29" s="42"/>
      <c r="AKK29" s="42"/>
      <c r="AKL29" s="42"/>
      <c r="AKM29" s="42"/>
      <c r="AKN29" s="42"/>
      <c r="AKO29" s="42"/>
      <c r="AKP29" s="42"/>
      <c r="AKQ29" s="42"/>
      <c r="AKR29" s="42"/>
      <c r="AKS29" s="42"/>
      <c r="AKT29" s="42"/>
      <c r="AKU29" s="42"/>
      <c r="AKV29" s="42"/>
      <c r="AKW29" s="42"/>
      <c r="AKX29" s="42"/>
      <c r="AKY29" s="42"/>
      <c r="AKZ29" s="42"/>
      <c r="ALA29" s="42"/>
      <c r="ALB29" s="42"/>
      <c r="ALC29" s="42"/>
      <c r="ALD29" s="42"/>
      <c r="ALE29" s="42"/>
      <c r="ALF29" s="42"/>
      <c r="ALG29" s="42"/>
      <c r="ALH29" s="42"/>
      <c r="ALI29" s="42"/>
      <c r="ALJ29" s="42"/>
      <c r="ALK29" s="42"/>
      <c r="ALL29" s="42"/>
      <c r="ALM29" s="42"/>
      <c r="ALN29" s="42"/>
      <c r="ALO29" s="42"/>
      <c r="ALP29" s="42"/>
      <c r="ALQ29" s="42"/>
      <c r="ALR29" s="42"/>
      <c r="ALS29" s="42"/>
      <c r="ALT29" s="42"/>
      <c r="ALU29" s="42"/>
      <c r="ALV29" s="42"/>
      <c r="ALW29" s="42"/>
      <c r="ALX29" s="42"/>
      <c r="ALY29" s="42"/>
      <c r="ALZ29" s="42"/>
      <c r="AMA29" s="42"/>
      <c r="AMB29" s="42"/>
      <c r="AMC29" s="42"/>
      <c r="AMD29" s="42"/>
      <c r="AME29" s="42"/>
      <c r="AMF29" s="42"/>
      <c r="AMG29" s="42"/>
      <c r="AMH29" s="42"/>
      <c r="AMI29" s="42"/>
      <c r="AMJ29" s="42"/>
    </row>
    <row r="30" spans="1:1024" ht="30" customHeight="1">
      <c r="A30" s="42"/>
      <c r="B30" s="21" t="s">
        <v>57</v>
      </c>
      <c r="C30" s="22" t="s">
        <v>58</v>
      </c>
      <c r="D30" s="23" t="s">
        <v>50</v>
      </c>
      <c r="E30" s="24">
        <v>150</v>
      </c>
      <c r="F30" s="24"/>
      <c r="G30" s="25"/>
      <c r="H30" s="26">
        <f>G30*F30</f>
        <v>0</v>
      </c>
      <c r="I30" s="42"/>
      <c r="J30" s="44"/>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c r="VU30" s="42"/>
      <c r="VV30" s="42"/>
      <c r="VW30" s="42"/>
      <c r="VX30" s="42"/>
      <c r="VY30" s="42"/>
      <c r="VZ30" s="42"/>
      <c r="WA30" s="42"/>
      <c r="WB30" s="42"/>
      <c r="WC30" s="42"/>
      <c r="WD30" s="42"/>
      <c r="WE30" s="42"/>
      <c r="WF30" s="42"/>
      <c r="WG30" s="42"/>
      <c r="WH30" s="42"/>
      <c r="WI30" s="42"/>
      <c r="WJ30" s="42"/>
      <c r="WK30" s="42"/>
      <c r="WL30" s="42"/>
      <c r="WM30" s="42"/>
      <c r="WN30" s="42"/>
      <c r="WO30" s="42"/>
      <c r="WP30" s="42"/>
      <c r="WQ30" s="42"/>
      <c r="WR30" s="42"/>
      <c r="WS30" s="42"/>
      <c r="WT30" s="42"/>
      <c r="WU30" s="42"/>
      <c r="WV30" s="42"/>
      <c r="WW30" s="42"/>
      <c r="WX30" s="42"/>
      <c r="WY30" s="42"/>
      <c r="WZ30" s="42"/>
      <c r="XA30" s="42"/>
      <c r="XB30" s="42"/>
      <c r="XC30" s="42"/>
      <c r="XD30" s="42"/>
      <c r="XE30" s="42"/>
      <c r="XF30" s="42"/>
      <c r="XG30" s="42"/>
      <c r="XH30" s="42"/>
      <c r="XI30" s="42"/>
      <c r="XJ30" s="42"/>
      <c r="XK30" s="42"/>
      <c r="XL30" s="42"/>
      <c r="XM30" s="42"/>
      <c r="XN30" s="42"/>
      <c r="XO30" s="42"/>
      <c r="XP30" s="42"/>
      <c r="XQ30" s="42"/>
      <c r="XR30" s="42"/>
      <c r="XS30" s="42"/>
      <c r="XT30" s="42"/>
      <c r="XU30" s="42"/>
      <c r="XV30" s="42"/>
      <c r="XW30" s="42"/>
      <c r="XX30" s="42"/>
      <c r="XY30" s="42"/>
      <c r="XZ30" s="42"/>
      <c r="YA30" s="42"/>
      <c r="YB30" s="42"/>
      <c r="YC30" s="42"/>
      <c r="YD30" s="42"/>
      <c r="YE30" s="42"/>
      <c r="YF30" s="42"/>
      <c r="YG30" s="42"/>
      <c r="YH30" s="42"/>
      <c r="YI30" s="42"/>
      <c r="YJ30" s="42"/>
      <c r="YK30" s="42"/>
      <c r="YL30" s="42"/>
      <c r="YM30" s="42"/>
      <c r="YN30" s="42"/>
      <c r="YO30" s="42"/>
      <c r="YP30" s="42"/>
      <c r="YQ30" s="42"/>
      <c r="YR30" s="42"/>
      <c r="YS30" s="42"/>
      <c r="YT30" s="42"/>
      <c r="YU30" s="42"/>
      <c r="YV30" s="42"/>
      <c r="YW30" s="42"/>
      <c r="YX30" s="42"/>
      <c r="YY30" s="42"/>
      <c r="YZ30" s="42"/>
      <c r="ZA30" s="42"/>
      <c r="ZB30" s="42"/>
      <c r="ZC30" s="42"/>
      <c r="ZD30" s="42"/>
      <c r="ZE30" s="42"/>
      <c r="ZF30" s="42"/>
      <c r="ZG30" s="42"/>
      <c r="ZH30" s="42"/>
      <c r="ZI30" s="42"/>
      <c r="ZJ30" s="42"/>
      <c r="ZK30" s="42"/>
      <c r="ZL30" s="42"/>
      <c r="ZM30" s="42"/>
      <c r="ZN30" s="42"/>
      <c r="ZO30" s="42"/>
      <c r="ZP30" s="42"/>
      <c r="ZQ30" s="42"/>
      <c r="ZR30" s="42"/>
      <c r="ZS30" s="42"/>
      <c r="ZT30" s="42"/>
      <c r="ZU30" s="42"/>
      <c r="ZV30" s="42"/>
      <c r="ZW30" s="42"/>
      <c r="ZX30" s="42"/>
      <c r="ZY30" s="42"/>
      <c r="ZZ30" s="42"/>
      <c r="AAA30" s="42"/>
      <c r="AAB30" s="42"/>
      <c r="AAC30" s="42"/>
      <c r="AAD30" s="42"/>
      <c r="AAE30" s="42"/>
      <c r="AAF30" s="42"/>
      <c r="AAG30" s="42"/>
      <c r="AAH30" s="42"/>
      <c r="AAI30" s="42"/>
      <c r="AAJ30" s="42"/>
      <c r="AAK30" s="42"/>
      <c r="AAL30" s="42"/>
      <c r="AAM30" s="42"/>
      <c r="AAN30" s="42"/>
      <c r="AAO30" s="42"/>
      <c r="AAP30" s="42"/>
      <c r="AAQ30" s="42"/>
      <c r="AAR30" s="42"/>
      <c r="AAS30" s="42"/>
      <c r="AAT30" s="42"/>
      <c r="AAU30" s="42"/>
      <c r="AAV30" s="42"/>
      <c r="AAW30" s="42"/>
      <c r="AAX30" s="42"/>
      <c r="AAY30" s="42"/>
      <c r="AAZ30" s="42"/>
      <c r="ABA30" s="42"/>
      <c r="ABB30" s="42"/>
      <c r="ABC30" s="42"/>
      <c r="ABD30" s="42"/>
      <c r="ABE30" s="42"/>
      <c r="ABF30" s="42"/>
      <c r="ABG30" s="42"/>
      <c r="ABH30" s="42"/>
      <c r="ABI30" s="42"/>
      <c r="ABJ30" s="42"/>
      <c r="ABK30" s="42"/>
      <c r="ABL30" s="42"/>
      <c r="ABM30" s="42"/>
      <c r="ABN30" s="42"/>
      <c r="ABO30" s="42"/>
      <c r="ABP30" s="42"/>
      <c r="ABQ30" s="42"/>
      <c r="ABR30" s="42"/>
      <c r="ABS30" s="42"/>
      <c r="ABT30" s="42"/>
      <c r="ABU30" s="42"/>
      <c r="ABV30" s="42"/>
      <c r="ABW30" s="42"/>
      <c r="ABX30" s="42"/>
      <c r="ABY30" s="42"/>
      <c r="ABZ30" s="42"/>
      <c r="ACA30" s="42"/>
      <c r="ACB30" s="42"/>
      <c r="ACC30" s="42"/>
      <c r="ACD30" s="42"/>
      <c r="ACE30" s="42"/>
      <c r="ACF30" s="42"/>
      <c r="ACG30" s="42"/>
      <c r="ACH30" s="42"/>
      <c r="ACI30" s="42"/>
      <c r="ACJ30" s="42"/>
      <c r="ACK30" s="42"/>
      <c r="ACL30" s="42"/>
      <c r="ACM30" s="42"/>
      <c r="ACN30" s="42"/>
      <c r="ACO30" s="42"/>
      <c r="ACP30" s="42"/>
      <c r="ACQ30" s="42"/>
      <c r="ACR30" s="42"/>
      <c r="ACS30" s="42"/>
      <c r="ACT30" s="42"/>
      <c r="ACU30" s="42"/>
      <c r="ACV30" s="42"/>
      <c r="ACW30" s="42"/>
      <c r="ACX30" s="42"/>
      <c r="ACY30" s="42"/>
      <c r="ACZ30" s="42"/>
      <c r="ADA30" s="42"/>
      <c r="ADB30" s="42"/>
      <c r="ADC30" s="42"/>
      <c r="ADD30" s="42"/>
      <c r="ADE30" s="42"/>
      <c r="ADF30" s="42"/>
      <c r="ADG30" s="42"/>
      <c r="ADH30" s="42"/>
      <c r="ADI30" s="42"/>
      <c r="ADJ30" s="42"/>
      <c r="ADK30" s="42"/>
      <c r="ADL30" s="42"/>
      <c r="ADM30" s="42"/>
      <c r="ADN30" s="42"/>
      <c r="ADO30" s="42"/>
      <c r="ADP30" s="42"/>
      <c r="ADQ30" s="42"/>
      <c r="ADR30" s="42"/>
      <c r="ADS30" s="42"/>
      <c r="ADT30" s="42"/>
      <c r="ADU30" s="42"/>
      <c r="ADV30" s="42"/>
      <c r="ADW30" s="42"/>
      <c r="ADX30" s="42"/>
      <c r="ADY30" s="42"/>
      <c r="ADZ30" s="42"/>
      <c r="AEA30" s="42"/>
      <c r="AEB30" s="42"/>
      <c r="AEC30" s="42"/>
      <c r="AED30" s="42"/>
      <c r="AEE30" s="42"/>
      <c r="AEF30" s="42"/>
      <c r="AEG30" s="42"/>
      <c r="AEH30" s="42"/>
      <c r="AEI30" s="42"/>
      <c r="AEJ30" s="42"/>
      <c r="AEK30" s="42"/>
      <c r="AEL30" s="42"/>
      <c r="AEM30" s="42"/>
      <c r="AEN30" s="42"/>
      <c r="AEO30" s="42"/>
      <c r="AEP30" s="42"/>
      <c r="AEQ30" s="42"/>
      <c r="AER30" s="42"/>
      <c r="AES30" s="42"/>
      <c r="AET30" s="42"/>
      <c r="AEU30" s="42"/>
      <c r="AEV30" s="42"/>
      <c r="AEW30" s="42"/>
      <c r="AEX30" s="42"/>
      <c r="AEY30" s="42"/>
      <c r="AEZ30" s="42"/>
      <c r="AFA30" s="42"/>
      <c r="AFB30" s="42"/>
      <c r="AFC30" s="42"/>
      <c r="AFD30" s="42"/>
      <c r="AFE30" s="42"/>
      <c r="AFF30" s="42"/>
      <c r="AFG30" s="42"/>
      <c r="AFH30" s="42"/>
      <c r="AFI30" s="42"/>
      <c r="AFJ30" s="42"/>
      <c r="AFK30" s="42"/>
      <c r="AFL30" s="42"/>
      <c r="AFM30" s="42"/>
      <c r="AFN30" s="42"/>
      <c r="AFO30" s="42"/>
      <c r="AFP30" s="42"/>
      <c r="AFQ30" s="42"/>
      <c r="AFR30" s="42"/>
      <c r="AFS30" s="42"/>
      <c r="AFT30" s="42"/>
      <c r="AFU30" s="42"/>
      <c r="AFV30" s="42"/>
      <c r="AFW30" s="42"/>
      <c r="AFX30" s="42"/>
      <c r="AFY30" s="42"/>
      <c r="AFZ30" s="42"/>
      <c r="AGA30" s="42"/>
      <c r="AGB30" s="42"/>
      <c r="AGC30" s="42"/>
      <c r="AGD30" s="42"/>
      <c r="AGE30" s="42"/>
      <c r="AGF30" s="42"/>
      <c r="AGG30" s="42"/>
      <c r="AGH30" s="42"/>
      <c r="AGI30" s="42"/>
      <c r="AGJ30" s="42"/>
      <c r="AGK30" s="42"/>
      <c r="AGL30" s="42"/>
      <c r="AGM30" s="42"/>
      <c r="AGN30" s="42"/>
      <c r="AGO30" s="42"/>
      <c r="AGP30" s="42"/>
      <c r="AGQ30" s="42"/>
      <c r="AGR30" s="42"/>
      <c r="AGS30" s="42"/>
      <c r="AGT30" s="42"/>
      <c r="AGU30" s="42"/>
      <c r="AGV30" s="42"/>
      <c r="AGW30" s="42"/>
      <c r="AGX30" s="42"/>
      <c r="AGY30" s="42"/>
      <c r="AGZ30" s="42"/>
      <c r="AHA30" s="42"/>
      <c r="AHB30" s="42"/>
      <c r="AHC30" s="42"/>
      <c r="AHD30" s="42"/>
      <c r="AHE30" s="42"/>
      <c r="AHF30" s="42"/>
      <c r="AHG30" s="42"/>
      <c r="AHH30" s="42"/>
      <c r="AHI30" s="42"/>
      <c r="AHJ30" s="42"/>
      <c r="AHK30" s="42"/>
      <c r="AHL30" s="42"/>
      <c r="AHM30" s="42"/>
      <c r="AHN30" s="42"/>
      <c r="AHO30" s="42"/>
      <c r="AHP30" s="42"/>
      <c r="AHQ30" s="42"/>
      <c r="AHR30" s="42"/>
      <c r="AHS30" s="42"/>
      <c r="AHT30" s="42"/>
      <c r="AHU30" s="42"/>
      <c r="AHV30" s="42"/>
      <c r="AHW30" s="42"/>
      <c r="AHX30" s="42"/>
      <c r="AHY30" s="42"/>
      <c r="AHZ30" s="42"/>
      <c r="AIA30" s="42"/>
      <c r="AIB30" s="42"/>
      <c r="AIC30" s="42"/>
      <c r="AID30" s="42"/>
      <c r="AIE30" s="42"/>
      <c r="AIF30" s="42"/>
      <c r="AIG30" s="42"/>
      <c r="AIH30" s="42"/>
      <c r="AII30" s="42"/>
      <c r="AIJ30" s="42"/>
      <c r="AIK30" s="42"/>
      <c r="AIL30" s="42"/>
      <c r="AIM30" s="42"/>
      <c r="AIN30" s="42"/>
      <c r="AIO30" s="42"/>
      <c r="AIP30" s="42"/>
      <c r="AIQ30" s="42"/>
      <c r="AIR30" s="42"/>
      <c r="AIS30" s="42"/>
      <c r="AIT30" s="42"/>
      <c r="AIU30" s="42"/>
      <c r="AIV30" s="42"/>
      <c r="AIW30" s="42"/>
      <c r="AIX30" s="42"/>
      <c r="AIY30" s="42"/>
      <c r="AIZ30" s="42"/>
      <c r="AJA30" s="42"/>
      <c r="AJB30" s="42"/>
      <c r="AJC30" s="42"/>
      <c r="AJD30" s="42"/>
      <c r="AJE30" s="42"/>
      <c r="AJF30" s="42"/>
      <c r="AJG30" s="42"/>
      <c r="AJH30" s="42"/>
      <c r="AJI30" s="42"/>
      <c r="AJJ30" s="42"/>
      <c r="AJK30" s="42"/>
      <c r="AJL30" s="42"/>
      <c r="AJM30" s="42"/>
      <c r="AJN30" s="42"/>
      <c r="AJO30" s="42"/>
      <c r="AJP30" s="42"/>
      <c r="AJQ30" s="42"/>
      <c r="AJR30" s="42"/>
      <c r="AJS30" s="42"/>
      <c r="AJT30" s="42"/>
      <c r="AJU30" s="42"/>
      <c r="AJV30" s="42"/>
      <c r="AJW30" s="42"/>
      <c r="AJX30" s="42"/>
      <c r="AJY30" s="42"/>
      <c r="AJZ30" s="42"/>
      <c r="AKA30" s="42"/>
      <c r="AKB30" s="42"/>
      <c r="AKC30" s="42"/>
      <c r="AKD30" s="42"/>
      <c r="AKE30" s="42"/>
      <c r="AKF30" s="42"/>
      <c r="AKG30" s="42"/>
      <c r="AKH30" s="42"/>
      <c r="AKI30" s="42"/>
      <c r="AKJ30" s="42"/>
      <c r="AKK30" s="42"/>
      <c r="AKL30" s="42"/>
      <c r="AKM30" s="42"/>
      <c r="AKN30" s="42"/>
      <c r="AKO30" s="42"/>
      <c r="AKP30" s="42"/>
      <c r="AKQ30" s="42"/>
      <c r="AKR30" s="42"/>
      <c r="AKS30" s="42"/>
      <c r="AKT30" s="42"/>
      <c r="AKU30" s="42"/>
      <c r="AKV30" s="42"/>
      <c r="AKW30" s="42"/>
      <c r="AKX30" s="42"/>
      <c r="AKY30" s="42"/>
      <c r="AKZ30" s="42"/>
      <c r="ALA30" s="42"/>
      <c r="ALB30" s="42"/>
      <c r="ALC30" s="42"/>
      <c r="ALD30" s="42"/>
      <c r="ALE30" s="42"/>
      <c r="ALF30" s="42"/>
      <c r="ALG30" s="42"/>
      <c r="ALH30" s="42"/>
      <c r="ALI30" s="42"/>
      <c r="ALJ30" s="42"/>
      <c r="ALK30" s="42"/>
      <c r="ALL30" s="42"/>
      <c r="ALM30" s="42"/>
      <c r="ALN30" s="42"/>
      <c r="ALO30" s="42"/>
      <c r="ALP30" s="42"/>
      <c r="ALQ30" s="42"/>
      <c r="ALR30" s="42"/>
      <c r="ALS30" s="42"/>
      <c r="ALT30" s="42"/>
      <c r="ALU30" s="42"/>
      <c r="ALV30" s="42"/>
      <c r="ALW30" s="42"/>
      <c r="ALX30" s="42"/>
      <c r="ALY30" s="42"/>
      <c r="ALZ30" s="42"/>
      <c r="AMA30" s="42"/>
      <c r="AMB30" s="42"/>
      <c r="AMC30" s="42"/>
      <c r="AMD30" s="42"/>
      <c r="AME30" s="42"/>
      <c r="AMF30" s="42"/>
      <c r="AMG30" s="42"/>
      <c r="AMH30" s="42"/>
      <c r="AMI30" s="42"/>
      <c r="AMJ30" s="42"/>
    </row>
    <row r="31" spans="1:1024" ht="30" customHeight="1">
      <c r="A31" s="42"/>
      <c r="B31" s="28"/>
      <c r="C31" s="29" t="s">
        <v>59</v>
      </c>
      <c r="D31" s="30"/>
      <c r="E31" s="45"/>
      <c r="F31" s="45"/>
      <c r="G31" s="26"/>
      <c r="H31" s="33">
        <f>SUM(H29:H30)</f>
        <v>0</v>
      </c>
      <c r="I31" s="42"/>
      <c r="J31" s="44"/>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c r="VU31" s="42"/>
      <c r="VV31" s="42"/>
      <c r="VW31" s="42"/>
      <c r="VX31" s="42"/>
      <c r="VY31" s="42"/>
      <c r="VZ31" s="42"/>
      <c r="WA31" s="42"/>
      <c r="WB31" s="42"/>
      <c r="WC31" s="42"/>
      <c r="WD31" s="42"/>
      <c r="WE31" s="42"/>
      <c r="WF31" s="42"/>
      <c r="WG31" s="42"/>
      <c r="WH31" s="42"/>
      <c r="WI31" s="42"/>
      <c r="WJ31" s="42"/>
      <c r="WK31" s="42"/>
      <c r="WL31" s="42"/>
      <c r="WM31" s="42"/>
      <c r="WN31" s="42"/>
      <c r="WO31" s="42"/>
      <c r="WP31" s="42"/>
      <c r="WQ31" s="42"/>
      <c r="WR31" s="42"/>
      <c r="WS31" s="42"/>
      <c r="WT31" s="42"/>
      <c r="WU31" s="42"/>
      <c r="WV31" s="42"/>
      <c r="WW31" s="42"/>
      <c r="WX31" s="42"/>
      <c r="WY31" s="42"/>
      <c r="WZ31" s="42"/>
      <c r="XA31" s="42"/>
      <c r="XB31" s="42"/>
      <c r="XC31" s="42"/>
      <c r="XD31" s="42"/>
      <c r="XE31" s="42"/>
      <c r="XF31" s="42"/>
      <c r="XG31" s="42"/>
      <c r="XH31" s="42"/>
      <c r="XI31" s="42"/>
      <c r="XJ31" s="42"/>
      <c r="XK31" s="42"/>
      <c r="XL31" s="42"/>
      <c r="XM31" s="42"/>
      <c r="XN31" s="42"/>
      <c r="XO31" s="42"/>
      <c r="XP31" s="42"/>
      <c r="XQ31" s="42"/>
      <c r="XR31" s="42"/>
      <c r="XS31" s="42"/>
      <c r="XT31" s="42"/>
      <c r="XU31" s="42"/>
      <c r="XV31" s="42"/>
      <c r="XW31" s="42"/>
      <c r="XX31" s="42"/>
      <c r="XY31" s="42"/>
      <c r="XZ31" s="42"/>
      <c r="YA31" s="42"/>
      <c r="YB31" s="42"/>
      <c r="YC31" s="42"/>
      <c r="YD31" s="42"/>
      <c r="YE31" s="42"/>
      <c r="YF31" s="42"/>
      <c r="YG31" s="42"/>
      <c r="YH31" s="42"/>
      <c r="YI31" s="42"/>
      <c r="YJ31" s="42"/>
      <c r="YK31" s="42"/>
      <c r="YL31" s="42"/>
      <c r="YM31" s="42"/>
      <c r="YN31" s="42"/>
      <c r="YO31" s="42"/>
      <c r="YP31" s="42"/>
      <c r="YQ31" s="42"/>
      <c r="YR31" s="42"/>
      <c r="YS31" s="42"/>
      <c r="YT31" s="42"/>
      <c r="YU31" s="42"/>
      <c r="YV31" s="42"/>
      <c r="YW31" s="42"/>
      <c r="YX31" s="42"/>
      <c r="YY31" s="42"/>
      <c r="YZ31" s="42"/>
      <c r="ZA31" s="42"/>
      <c r="ZB31" s="42"/>
      <c r="ZC31" s="42"/>
      <c r="ZD31" s="42"/>
      <c r="ZE31" s="42"/>
      <c r="ZF31" s="42"/>
      <c r="ZG31" s="42"/>
      <c r="ZH31" s="42"/>
      <c r="ZI31" s="42"/>
      <c r="ZJ31" s="42"/>
      <c r="ZK31" s="42"/>
      <c r="ZL31" s="42"/>
      <c r="ZM31" s="42"/>
      <c r="ZN31" s="42"/>
      <c r="ZO31" s="42"/>
      <c r="ZP31" s="42"/>
      <c r="ZQ31" s="42"/>
      <c r="ZR31" s="42"/>
      <c r="ZS31" s="42"/>
      <c r="ZT31" s="42"/>
      <c r="ZU31" s="42"/>
      <c r="ZV31" s="42"/>
      <c r="ZW31" s="42"/>
      <c r="ZX31" s="42"/>
      <c r="ZY31" s="42"/>
      <c r="ZZ31" s="42"/>
      <c r="AAA31" s="42"/>
      <c r="AAB31" s="42"/>
      <c r="AAC31" s="42"/>
      <c r="AAD31" s="42"/>
      <c r="AAE31" s="42"/>
      <c r="AAF31" s="42"/>
      <c r="AAG31" s="42"/>
      <c r="AAH31" s="42"/>
      <c r="AAI31" s="42"/>
      <c r="AAJ31" s="42"/>
      <c r="AAK31" s="42"/>
      <c r="AAL31" s="42"/>
      <c r="AAM31" s="42"/>
      <c r="AAN31" s="42"/>
      <c r="AAO31" s="42"/>
      <c r="AAP31" s="42"/>
      <c r="AAQ31" s="42"/>
      <c r="AAR31" s="42"/>
      <c r="AAS31" s="42"/>
      <c r="AAT31" s="42"/>
      <c r="AAU31" s="42"/>
      <c r="AAV31" s="42"/>
      <c r="AAW31" s="42"/>
      <c r="AAX31" s="42"/>
      <c r="AAY31" s="42"/>
      <c r="AAZ31" s="42"/>
      <c r="ABA31" s="42"/>
      <c r="ABB31" s="42"/>
      <c r="ABC31" s="42"/>
      <c r="ABD31" s="42"/>
      <c r="ABE31" s="42"/>
      <c r="ABF31" s="42"/>
      <c r="ABG31" s="42"/>
      <c r="ABH31" s="42"/>
      <c r="ABI31" s="42"/>
      <c r="ABJ31" s="42"/>
      <c r="ABK31" s="42"/>
      <c r="ABL31" s="42"/>
      <c r="ABM31" s="42"/>
      <c r="ABN31" s="42"/>
      <c r="ABO31" s="42"/>
      <c r="ABP31" s="42"/>
      <c r="ABQ31" s="42"/>
      <c r="ABR31" s="42"/>
      <c r="ABS31" s="42"/>
      <c r="ABT31" s="42"/>
      <c r="ABU31" s="42"/>
      <c r="ABV31" s="42"/>
      <c r="ABW31" s="42"/>
      <c r="ABX31" s="42"/>
      <c r="ABY31" s="42"/>
      <c r="ABZ31" s="42"/>
      <c r="ACA31" s="42"/>
      <c r="ACB31" s="42"/>
      <c r="ACC31" s="42"/>
      <c r="ACD31" s="42"/>
      <c r="ACE31" s="42"/>
      <c r="ACF31" s="42"/>
      <c r="ACG31" s="42"/>
      <c r="ACH31" s="42"/>
      <c r="ACI31" s="42"/>
      <c r="ACJ31" s="42"/>
      <c r="ACK31" s="42"/>
      <c r="ACL31" s="42"/>
      <c r="ACM31" s="42"/>
      <c r="ACN31" s="42"/>
      <c r="ACO31" s="42"/>
      <c r="ACP31" s="42"/>
      <c r="ACQ31" s="42"/>
      <c r="ACR31" s="42"/>
      <c r="ACS31" s="42"/>
      <c r="ACT31" s="42"/>
      <c r="ACU31" s="42"/>
      <c r="ACV31" s="42"/>
      <c r="ACW31" s="42"/>
      <c r="ACX31" s="42"/>
      <c r="ACY31" s="42"/>
      <c r="ACZ31" s="42"/>
      <c r="ADA31" s="42"/>
      <c r="ADB31" s="42"/>
      <c r="ADC31" s="42"/>
      <c r="ADD31" s="42"/>
      <c r="ADE31" s="42"/>
      <c r="ADF31" s="42"/>
      <c r="ADG31" s="42"/>
      <c r="ADH31" s="42"/>
      <c r="ADI31" s="42"/>
      <c r="ADJ31" s="42"/>
      <c r="ADK31" s="42"/>
      <c r="ADL31" s="42"/>
      <c r="ADM31" s="42"/>
      <c r="ADN31" s="42"/>
      <c r="ADO31" s="42"/>
      <c r="ADP31" s="42"/>
      <c r="ADQ31" s="42"/>
      <c r="ADR31" s="42"/>
      <c r="ADS31" s="42"/>
      <c r="ADT31" s="42"/>
      <c r="ADU31" s="42"/>
      <c r="ADV31" s="42"/>
      <c r="ADW31" s="42"/>
      <c r="ADX31" s="42"/>
      <c r="ADY31" s="42"/>
      <c r="ADZ31" s="42"/>
      <c r="AEA31" s="42"/>
      <c r="AEB31" s="42"/>
      <c r="AEC31" s="42"/>
      <c r="AED31" s="42"/>
      <c r="AEE31" s="42"/>
      <c r="AEF31" s="42"/>
      <c r="AEG31" s="42"/>
      <c r="AEH31" s="42"/>
      <c r="AEI31" s="42"/>
      <c r="AEJ31" s="42"/>
      <c r="AEK31" s="42"/>
      <c r="AEL31" s="42"/>
      <c r="AEM31" s="42"/>
      <c r="AEN31" s="42"/>
      <c r="AEO31" s="42"/>
      <c r="AEP31" s="42"/>
      <c r="AEQ31" s="42"/>
      <c r="AER31" s="42"/>
      <c r="AES31" s="42"/>
      <c r="AET31" s="42"/>
      <c r="AEU31" s="42"/>
      <c r="AEV31" s="42"/>
      <c r="AEW31" s="42"/>
      <c r="AEX31" s="42"/>
      <c r="AEY31" s="42"/>
      <c r="AEZ31" s="42"/>
      <c r="AFA31" s="42"/>
      <c r="AFB31" s="42"/>
      <c r="AFC31" s="42"/>
      <c r="AFD31" s="42"/>
      <c r="AFE31" s="42"/>
      <c r="AFF31" s="42"/>
      <c r="AFG31" s="42"/>
      <c r="AFH31" s="42"/>
      <c r="AFI31" s="42"/>
      <c r="AFJ31" s="42"/>
      <c r="AFK31" s="42"/>
      <c r="AFL31" s="42"/>
      <c r="AFM31" s="42"/>
      <c r="AFN31" s="42"/>
      <c r="AFO31" s="42"/>
      <c r="AFP31" s="42"/>
      <c r="AFQ31" s="42"/>
      <c r="AFR31" s="42"/>
      <c r="AFS31" s="42"/>
      <c r="AFT31" s="42"/>
      <c r="AFU31" s="42"/>
      <c r="AFV31" s="42"/>
      <c r="AFW31" s="42"/>
      <c r="AFX31" s="42"/>
      <c r="AFY31" s="42"/>
      <c r="AFZ31" s="42"/>
      <c r="AGA31" s="42"/>
      <c r="AGB31" s="42"/>
      <c r="AGC31" s="42"/>
      <c r="AGD31" s="42"/>
      <c r="AGE31" s="42"/>
      <c r="AGF31" s="42"/>
      <c r="AGG31" s="42"/>
      <c r="AGH31" s="42"/>
      <c r="AGI31" s="42"/>
      <c r="AGJ31" s="42"/>
      <c r="AGK31" s="42"/>
      <c r="AGL31" s="42"/>
      <c r="AGM31" s="42"/>
      <c r="AGN31" s="42"/>
      <c r="AGO31" s="42"/>
      <c r="AGP31" s="42"/>
      <c r="AGQ31" s="42"/>
      <c r="AGR31" s="42"/>
      <c r="AGS31" s="42"/>
      <c r="AGT31" s="42"/>
      <c r="AGU31" s="42"/>
      <c r="AGV31" s="42"/>
      <c r="AGW31" s="42"/>
      <c r="AGX31" s="42"/>
      <c r="AGY31" s="42"/>
      <c r="AGZ31" s="42"/>
      <c r="AHA31" s="42"/>
      <c r="AHB31" s="42"/>
      <c r="AHC31" s="42"/>
      <c r="AHD31" s="42"/>
      <c r="AHE31" s="42"/>
      <c r="AHF31" s="42"/>
      <c r="AHG31" s="42"/>
      <c r="AHH31" s="42"/>
      <c r="AHI31" s="42"/>
      <c r="AHJ31" s="42"/>
      <c r="AHK31" s="42"/>
      <c r="AHL31" s="42"/>
      <c r="AHM31" s="42"/>
      <c r="AHN31" s="42"/>
      <c r="AHO31" s="42"/>
      <c r="AHP31" s="42"/>
      <c r="AHQ31" s="42"/>
      <c r="AHR31" s="42"/>
      <c r="AHS31" s="42"/>
      <c r="AHT31" s="42"/>
      <c r="AHU31" s="42"/>
      <c r="AHV31" s="42"/>
      <c r="AHW31" s="42"/>
      <c r="AHX31" s="42"/>
      <c r="AHY31" s="42"/>
      <c r="AHZ31" s="42"/>
      <c r="AIA31" s="42"/>
      <c r="AIB31" s="42"/>
      <c r="AIC31" s="42"/>
      <c r="AID31" s="42"/>
      <c r="AIE31" s="42"/>
      <c r="AIF31" s="42"/>
      <c r="AIG31" s="42"/>
      <c r="AIH31" s="42"/>
      <c r="AII31" s="42"/>
      <c r="AIJ31" s="42"/>
      <c r="AIK31" s="42"/>
      <c r="AIL31" s="42"/>
      <c r="AIM31" s="42"/>
      <c r="AIN31" s="42"/>
      <c r="AIO31" s="42"/>
      <c r="AIP31" s="42"/>
      <c r="AIQ31" s="42"/>
      <c r="AIR31" s="42"/>
      <c r="AIS31" s="42"/>
      <c r="AIT31" s="42"/>
      <c r="AIU31" s="42"/>
      <c r="AIV31" s="42"/>
      <c r="AIW31" s="42"/>
      <c r="AIX31" s="42"/>
      <c r="AIY31" s="42"/>
      <c r="AIZ31" s="42"/>
      <c r="AJA31" s="42"/>
      <c r="AJB31" s="42"/>
      <c r="AJC31" s="42"/>
      <c r="AJD31" s="42"/>
      <c r="AJE31" s="42"/>
      <c r="AJF31" s="42"/>
      <c r="AJG31" s="42"/>
      <c r="AJH31" s="42"/>
      <c r="AJI31" s="42"/>
      <c r="AJJ31" s="42"/>
      <c r="AJK31" s="42"/>
      <c r="AJL31" s="42"/>
      <c r="AJM31" s="42"/>
      <c r="AJN31" s="42"/>
      <c r="AJO31" s="42"/>
      <c r="AJP31" s="42"/>
      <c r="AJQ31" s="42"/>
      <c r="AJR31" s="42"/>
      <c r="AJS31" s="42"/>
      <c r="AJT31" s="42"/>
      <c r="AJU31" s="42"/>
      <c r="AJV31" s="42"/>
      <c r="AJW31" s="42"/>
      <c r="AJX31" s="42"/>
      <c r="AJY31" s="42"/>
      <c r="AJZ31" s="42"/>
      <c r="AKA31" s="42"/>
      <c r="AKB31" s="42"/>
      <c r="AKC31" s="42"/>
      <c r="AKD31" s="42"/>
      <c r="AKE31" s="42"/>
      <c r="AKF31" s="42"/>
      <c r="AKG31" s="42"/>
      <c r="AKH31" s="42"/>
      <c r="AKI31" s="42"/>
      <c r="AKJ31" s="42"/>
      <c r="AKK31" s="42"/>
      <c r="AKL31" s="42"/>
      <c r="AKM31" s="42"/>
      <c r="AKN31" s="42"/>
      <c r="AKO31" s="42"/>
      <c r="AKP31" s="42"/>
      <c r="AKQ31" s="42"/>
      <c r="AKR31" s="42"/>
      <c r="AKS31" s="42"/>
      <c r="AKT31" s="42"/>
      <c r="AKU31" s="42"/>
      <c r="AKV31" s="42"/>
      <c r="AKW31" s="42"/>
      <c r="AKX31" s="42"/>
      <c r="AKY31" s="42"/>
      <c r="AKZ31" s="42"/>
      <c r="ALA31" s="42"/>
      <c r="ALB31" s="42"/>
      <c r="ALC31" s="42"/>
      <c r="ALD31" s="42"/>
      <c r="ALE31" s="42"/>
      <c r="ALF31" s="42"/>
      <c r="ALG31" s="42"/>
      <c r="ALH31" s="42"/>
      <c r="ALI31" s="42"/>
      <c r="ALJ31" s="42"/>
      <c r="ALK31" s="42"/>
      <c r="ALL31" s="42"/>
      <c r="ALM31" s="42"/>
      <c r="ALN31" s="42"/>
      <c r="ALO31" s="42"/>
      <c r="ALP31" s="42"/>
      <c r="ALQ31" s="42"/>
      <c r="ALR31" s="42"/>
      <c r="ALS31" s="42"/>
      <c r="ALT31" s="42"/>
      <c r="ALU31" s="42"/>
      <c r="ALV31" s="42"/>
      <c r="ALW31" s="42"/>
      <c r="ALX31" s="42"/>
      <c r="ALY31" s="42"/>
      <c r="ALZ31" s="42"/>
      <c r="AMA31" s="42"/>
      <c r="AMB31" s="42"/>
      <c r="AMC31" s="42"/>
      <c r="AMD31" s="42"/>
      <c r="AME31" s="42"/>
      <c r="AMF31" s="42"/>
      <c r="AMG31" s="42"/>
      <c r="AMH31" s="42"/>
      <c r="AMI31" s="42"/>
      <c r="AMJ31" s="42"/>
    </row>
    <row r="32" spans="1:1024" ht="30" customHeight="1">
      <c r="A32" s="34"/>
      <c r="B32" s="16">
        <v>1.5</v>
      </c>
      <c r="C32" s="17" t="s">
        <v>60</v>
      </c>
      <c r="D32" s="46"/>
      <c r="E32" s="47"/>
      <c r="F32" s="47"/>
      <c r="G32" s="48"/>
      <c r="H32" s="49"/>
      <c r="I32" s="34"/>
      <c r="J32" s="41"/>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c r="IW32" s="34"/>
      <c r="IX32" s="34"/>
      <c r="IY32" s="34"/>
      <c r="IZ32" s="34"/>
      <c r="JA32" s="34"/>
      <c r="JB32" s="34"/>
      <c r="JC32" s="34"/>
      <c r="JD32" s="34"/>
      <c r="JE32" s="34"/>
      <c r="JF32" s="34"/>
      <c r="JG32" s="34"/>
      <c r="JH32" s="34"/>
      <c r="JI32" s="34"/>
      <c r="JJ32" s="34"/>
      <c r="JK32" s="34"/>
      <c r="JL32" s="34"/>
      <c r="JM32" s="34"/>
      <c r="JN32" s="34"/>
      <c r="JO32" s="34"/>
      <c r="JP32" s="34"/>
      <c r="JQ32" s="34"/>
      <c r="JR32" s="34"/>
      <c r="JS32" s="34"/>
      <c r="JT32" s="34"/>
      <c r="JU32" s="34"/>
      <c r="JV32" s="34"/>
      <c r="JW32" s="34"/>
      <c r="JX32" s="34"/>
      <c r="JY32" s="34"/>
      <c r="JZ32" s="34"/>
      <c r="KA32" s="34"/>
      <c r="KB32" s="34"/>
      <c r="KC32" s="34"/>
      <c r="KD32" s="34"/>
      <c r="KE32" s="34"/>
      <c r="KF32" s="34"/>
      <c r="KG32" s="34"/>
      <c r="KH32" s="34"/>
      <c r="KI32" s="34"/>
      <c r="KJ32" s="34"/>
      <c r="KK32" s="34"/>
      <c r="KL32" s="34"/>
      <c r="KM32" s="34"/>
      <c r="KN32" s="34"/>
      <c r="KO32" s="34"/>
      <c r="KP32" s="34"/>
      <c r="KQ32" s="34"/>
      <c r="KR32" s="34"/>
      <c r="KS32" s="34"/>
      <c r="KT32" s="34"/>
      <c r="KU32" s="34"/>
      <c r="KV32" s="34"/>
      <c r="KW32" s="34"/>
      <c r="KX32" s="34"/>
      <c r="KY32" s="34"/>
      <c r="KZ32" s="34"/>
      <c r="LA32" s="34"/>
      <c r="LB32" s="34"/>
      <c r="LC32" s="34"/>
      <c r="LD32" s="34"/>
      <c r="LE32" s="34"/>
      <c r="LF32" s="34"/>
      <c r="LG32" s="34"/>
      <c r="LH32" s="34"/>
      <c r="LI32" s="34"/>
      <c r="LJ32" s="34"/>
      <c r="LK32" s="34"/>
      <c r="LL32" s="34"/>
      <c r="LM32" s="34"/>
      <c r="LN32" s="34"/>
      <c r="LO32" s="34"/>
      <c r="LP32" s="34"/>
      <c r="LQ32" s="34"/>
      <c r="LR32" s="34"/>
      <c r="LS32" s="34"/>
      <c r="LT32" s="34"/>
      <c r="LU32" s="34"/>
      <c r="LV32" s="34"/>
      <c r="LW32" s="34"/>
      <c r="LX32" s="34"/>
      <c r="LY32" s="34"/>
      <c r="LZ32" s="34"/>
      <c r="MA32" s="34"/>
      <c r="MB32" s="34"/>
      <c r="MC32" s="34"/>
      <c r="MD32" s="34"/>
      <c r="ME32" s="34"/>
      <c r="MF32" s="34"/>
      <c r="MG32" s="34"/>
      <c r="MH32" s="34"/>
      <c r="MI32" s="34"/>
      <c r="MJ32" s="34"/>
      <c r="MK32" s="34"/>
      <c r="ML32" s="34"/>
      <c r="MM32" s="34"/>
      <c r="MN32" s="34"/>
      <c r="MO32" s="34"/>
      <c r="MP32" s="34"/>
      <c r="MQ32" s="34"/>
      <c r="MR32" s="34"/>
      <c r="MS32" s="34"/>
      <c r="MT32" s="34"/>
      <c r="MU32" s="34"/>
      <c r="MV32" s="34"/>
      <c r="MW32" s="34"/>
      <c r="MX32" s="34"/>
      <c r="MY32" s="34"/>
      <c r="MZ32" s="34"/>
      <c r="NA32" s="34"/>
      <c r="NB32" s="34"/>
      <c r="NC32" s="34"/>
      <c r="ND32" s="34"/>
      <c r="NE32" s="34"/>
      <c r="NF32" s="34"/>
      <c r="NG32" s="34"/>
      <c r="NH32" s="34"/>
      <c r="NI32" s="34"/>
      <c r="NJ32" s="34"/>
      <c r="NK32" s="34"/>
      <c r="NL32" s="34"/>
      <c r="NM32" s="34"/>
      <c r="NN32" s="34"/>
      <c r="NO32" s="34"/>
      <c r="NP32" s="34"/>
      <c r="NQ32" s="34"/>
      <c r="NR32" s="34"/>
      <c r="NS32" s="34"/>
      <c r="NT32" s="34"/>
      <c r="NU32" s="34"/>
      <c r="NV32" s="34"/>
      <c r="NW32" s="34"/>
      <c r="NX32" s="34"/>
      <c r="NY32" s="34"/>
      <c r="NZ32" s="34"/>
      <c r="OA32" s="34"/>
      <c r="OB32" s="34"/>
      <c r="OC32" s="34"/>
      <c r="OD32" s="34"/>
      <c r="OE32" s="34"/>
      <c r="OF32" s="34"/>
      <c r="OG32" s="34"/>
      <c r="OH32" s="34"/>
      <c r="OI32" s="34"/>
      <c r="OJ32" s="34"/>
      <c r="OK32" s="34"/>
      <c r="OL32" s="34"/>
      <c r="OM32" s="34"/>
      <c r="ON32" s="34"/>
      <c r="OO32" s="34"/>
      <c r="OP32" s="34"/>
      <c r="OQ32" s="34"/>
      <c r="OR32" s="34"/>
      <c r="OS32" s="34"/>
      <c r="OT32" s="34"/>
      <c r="OU32" s="34"/>
      <c r="OV32" s="34"/>
      <c r="OW32" s="34"/>
      <c r="OX32" s="34"/>
      <c r="OY32" s="34"/>
      <c r="OZ32" s="34"/>
      <c r="PA32" s="34"/>
      <c r="PB32" s="34"/>
      <c r="PC32" s="34"/>
      <c r="PD32" s="34"/>
      <c r="PE32" s="34"/>
      <c r="PF32" s="34"/>
      <c r="PG32" s="34"/>
      <c r="PH32" s="34"/>
      <c r="PI32" s="34"/>
      <c r="PJ32" s="34"/>
      <c r="PK32" s="34"/>
      <c r="PL32" s="34"/>
      <c r="PM32" s="34"/>
      <c r="PN32" s="34"/>
      <c r="PO32" s="34"/>
      <c r="PP32" s="34"/>
      <c r="PQ32" s="34"/>
      <c r="PR32" s="34"/>
      <c r="PS32" s="34"/>
      <c r="PT32" s="34"/>
      <c r="PU32" s="34"/>
      <c r="PV32" s="34"/>
      <c r="PW32" s="34"/>
      <c r="PX32" s="34"/>
      <c r="PY32" s="34"/>
      <c r="PZ32" s="34"/>
      <c r="QA32" s="34"/>
      <c r="QB32" s="34"/>
      <c r="QC32" s="34"/>
      <c r="QD32" s="34"/>
      <c r="QE32" s="34"/>
      <c r="QF32" s="34"/>
      <c r="QG32" s="34"/>
      <c r="QH32" s="34"/>
      <c r="QI32" s="34"/>
      <c r="QJ32" s="34"/>
      <c r="QK32" s="34"/>
      <c r="QL32" s="34"/>
      <c r="QM32" s="34"/>
      <c r="QN32" s="34"/>
      <c r="QO32" s="34"/>
      <c r="QP32" s="34"/>
      <c r="QQ32" s="34"/>
      <c r="QR32" s="34"/>
      <c r="QS32" s="34"/>
      <c r="QT32" s="34"/>
      <c r="QU32" s="34"/>
      <c r="QV32" s="34"/>
      <c r="QW32" s="34"/>
      <c r="QX32" s="34"/>
      <c r="QY32" s="34"/>
      <c r="QZ32" s="34"/>
      <c r="RA32" s="34"/>
      <c r="RB32" s="34"/>
      <c r="RC32" s="34"/>
      <c r="RD32" s="34"/>
      <c r="RE32" s="34"/>
      <c r="RF32" s="34"/>
      <c r="RG32" s="34"/>
      <c r="RH32" s="34"/>
      <c r="RI32" s="34"/>
      <c r="RJ32" s="34"/>
      <c r="RK32" s="34"/>
      <c r="RL32" s="34"/>
      <c r="RM32" s="34"/>
      <c r="RN32" s="34"/>
      <c r="RO32" s="34"/>
      <c r="RP32" s="34"/>
      <c r="RQ32" s="34"/>
      <c r="RR32" s="34"/>
      <c r="RS32" s="34"/>
      <c r="RT32" s="34"/>
      <c r="RU32" s="34"/>
      <c r="RV32" s="34"/>
      <c r="RW32" s="34"/>
      <c r="RX32" s="34"/>
      <c r="RY32" s="34"/>
      <c r="RZ32" s="34"/>
      <c r="SA32" s="34"/>
      <c r="SB32" s="34"/>
      <c r="SC32" s="34"/>
      <c r="SD32" s="34"/>
      <c r="SE32" s="34"/>
      <c r="SF32" s="34"/>
      <c r="SG32" s="34"/>
      <c r="SH32" s="34"/>
      <c r="SI32" s="34"/>
      <c r="SJ32" s="34"/>
      <c r="SK32" s="34"/>
      <c r="SL32" s="34"/>
      <c r="SM32" s="34"/>
      <c r="SN32" s="34"/>
      <c r="SO32" s="34"/>
      <c r="SP32" s="34"/>
      <c r="SQ32" s="34"/>
      <c r="SR32" s="34"/>
      <c r="SS32" s="34"/>
      <c r="ST32" s="34"/>
      <c r="SU32" s="34"/>
      <c r="SV32" s="34"/>
      <c r="SW32" s="34"/>
      <c r="SX32" s="34"/>
      <c r="SY32" s="34"/>
      <c r="SZ32" s="34"/>
      <c r="TA32" s="34"/>
      <c r="TB32" s="34"/>
      <c r="TC32" s="34"/>
      <c r="TD32" s="34"/>
      <c r="TE32" s="34"/>
      <c r="TF32" s="34"/>
      <c r="TG32" s="34"/>
      <c r="TH32" s="34"/>
      <c r="TI32" s="34"/>
      <c r="TJ32" s="34"/>
      <c r="TK32" s="34"/>
      <c r="TL32" s="34"/>
      <c r="TM32" s="34"/>
      <c r="TN32" s="34"/>
      <c r="TO32" s="34"/>
      <c r="TP32" s="34"/>
      <c r="TQ32" s="34"/>
      <c r="TR32" s="34"/>
      <c r="TS32" s="34"/>
      <c r="TT32" s="34"/>
      <c r="TU32" s="34"/>
      <c r="TV32" s="34"/>
      <c r="TW32" s="34"/>
      <c r="TX32" s="34"/>
      <c r="TY32" s="34"/>
      <c r="TZ32" s="34"/>
      <c r="UA32" s="34"/>
      <c r="UB32" s="34"/>
      <c r="UC32" s="34"/>
      <c r="UD32" s="34"/>
      <c r="UE32" s="34"/>
      <c r="UF32" s="34"/>
      <c r="UG32" s="34"/>
      <c r="UH32" s="34"/>
      <c r="UI32" s="34"/>
      <c r="UJ32" s="34"/>
      <c r="UK32" s="34"/>
      <c r="UL32" s="34"/>
      <c r="UM32" s="34"/>
      <c r="UN32" s="34"/>
      <c r="UO32" s="34"/>
      <c r="UP32" s="34"/>
      <c r="UQ32" s="34"/>
      <c r="UR32" s="34"/>
      <c r="US32" s="34"/>
      <c r="UT32" s="34"/>
      <c r="UU32" s="34"/>
      <c r="UV32" s="34"/>
      <c r="UW32" s="34"/>
      <c r="UX32" s="34"/>
      <c r="UY32" s="34"/>
      <c r="UZ32" s="34"/>
      <c r="VA32" s="34"/>
      <c r="VB32" s="34"/>
      <c r="VC32" s="34"/>
      <c r="VD32" s="34"/>
      <c r="VE32" s="34"/>
      <c r="VF32" s="34"/>
      <c r="VG32" s="34"/>
      <c r="VH32" s="34"/>
      <c r="VI32" s="34"/>
      <c r="VJ32" s="34"/>
      <c r="VK32" s="34"/>
      <c r="VL32" s="34"/>
      <c r="VM32" s="34"/>
      <c r="VN32" s="34"/>
      <c r="VO32" s="34"/>
      <c r="VP32" s="34"/>
      <c r="VQ32" s="34"/>
      <c r="VR32" s="34"/>
      <c r="VS32" s="34"/>
      <c r="VT32" s="34"/>
      <c r="VU32" s="34"/>
      <c r="VV32" s="34"/>
      <c r="VW32" s="34"/>
      <c r="VX32" s="34"/>
      <c r="VY32" s="34"/>
      <c r="VZ32" s="34"/>
      <c r="WA32" s="34"/>
      <c r="WB32" s="34"/>
      <c r="WC32" s="34"/>
      <c r="WD32" s="34"/>
      <c r="WE32" s="34"/>
      <c r="WF32" s="34"/>
      <c r="WG32" s="34"/>
      <c r="WH32" s="34"/>
      <c r="WI32" s="34"/>
      <c r="WJ32" s="34"/>
      <c r="WK32" s="34"/>
      <c r="WL32" s="34"/>
      <c r="WM32" s="34"/>
      <c r="WN32" s="34"/>
      <c r="WO32" s="34"/>
      <c r="WP32" s="34"/>
      <c r="WQ32" s="34"/>
      <c r="WR32" s="34"/>
      <c r="WS32" s="34"/>
      <c r="WT32" s="34"/>
      <c r="WU32" s="34"/>
      <c r="WV32" s="34"/>
      <c r="WW32" s="34"/>
      <c r="WX32" s="34"/>
      <c r="WY32" s="34"/>
      <c r="WZ32" s="34"/>
      <c r="XA32" s="34"/>
      <c r="XB32" s="34"/>
      <c r="XC32" s="34"/>
      <c r="XD32" s="34"/>
      <c r="XE32" s="34"/>
      <c r="XF32" s="34"/>
      <c r="XG32" s="34"/>
      <c r="XH32" s="34"/>
      <c r="XI32" s="34"/>
      <c r="XJ32" s="34"/>
      <c r="XK32" s="34"/>
      <c r="XL32" s="34"/>
      <c r="XM32" s="34"/>
      <c r="XN32" s="34"/>
      <c r="XO32" s="34"/>
      <c r="XP32" s="34"/>
      <c r="XQ32" s="34"/>
      <c r="XR32" s="34"/>
      <c r="XS32" s="34"/>
      <c r="XT32" s="34"/>
      <c r="XU32" s="34"/>
      <c r="XV32" s="34"/>
      <c r="XW32" s="34"/>
      <c r="XX32" s="34"/>
      <c r="XY32" s="34"/>
      <c r="XZ32" s="34"/>
      <c r="YA32" s="34"/>
      <c r="YB32" s="34"/>
      <c r="YC32" s="34"/>
      <c r="YD32" s="34"/>
      <c r="YE32" s="34"/>
      <c r="YF32" s="34"/>
      <c r="YG32" s="34"/>
      <c r="YH32" s="34"/>
      <c r="YI32" s="34"/>
      <c r="YJ32" s="34"/>
      <c r="YK32" s="34"/>
      <c r="YL32" s="34"/>
      <c r="YM32" s="34"/>
      <c r="YN32" s="34"/>
      <c r="YO32" s="34"/>
      <c r="YP32" s="34"/>
      <c r="YQ32" s="34"/>
      <c r="YR32" s="34"/>
      <c r="YS32" s="34"/>
      <c r="YT32" s="34"/>
      <c r="YU32" s="34"/>
      <c r="YV32" s="34"/>
      <c r="YW32" s="34"/>
      <c r="YX32" s="34"/>
      <c r="YY32" s="34"/>
      <c r="YZ32" s="34"/>
      <c r="ZA32" s="34"/>
      <c r="ZB32" s="34"/>
      <c r="ZC32" s="34"/>
      <c r="ZD32" s="34"/>
      <c r="ZE32" s="34"/>
      <c r="ZF32" s="34"/>
      <c r="ZG32" s="34"/>
      <c r="ZH32" s="34"/>
      <c r="ZI32" s="34"/>
      <c r="ZJ32" s="34"/>
      <c r="ZK32" s="34"/>
      <c r="ZL32" s="34"/>
      <c r="ZM32" s="34"/>
      <c r="ZN32" s="34"/>
      <c r="ZO32" s="34"/>
      <c r="ZP32" s="34"/>
      <c r="ZQ32" s="34"/>
      <c r="ZR32" s="34"/>
      <c r="ZS32" s="34"/>
      <c r="ZT32" s="34"/>
      <c r="ZU32" s="34"/>
      <c r="ZV32" s="34"/>
      <c r="ZW32" s="34"/>
      <c r="ZX32" s="34"/>
      <c r="ZY32" s="34"/>
      <c r="ZZ32" s="34"/>
      <c r="AAA32" s="34"/>
      <c r="AAB32" s="34"/>
      <c r="AAC32" s="34"/>
      <c r="AAD32" s="34"/>
      <c r="AAE32" s="34"/>
      <c r="AAF32" s="34"/>
      <c r="AAG32" s="34"/>
      <c r="AAH32" s="34"/>
      <c r="AAI32" s="34"/>
      <c r="AAJ32" s="34"/>
      <c r="AAK32" s="34"/>
      <c r="AAL32" s="34"/>
      <c r="AAM32" s="34"/>
      <c r="AAN32" s="34"/>
      <c r="AAO32" s="34"/>
      <c r="AAP32" s="34"/>
      <c r="AAQ32" s="34"/>
      <c r="AAR32" s="34"/>
      <c r="AAS32" s="34"/>
      <c r="AAT32" s="34"/>
      <c r="AAU32" s="34"/>
      <c r="AAV32" s="34"/>
      <c r="AAW32" s="34"/>
      <c r="AAX32" s="34"/>
      <c r="AAY32" s="34"/>
      <c r="AAZ32" s="34"/>
      <c r="ABA32" s="34"/>
      <c r="ABB32" s="34"/>
      <c r="ABC32" s="34"/>
      <c r="ABD32" s="34"/>
      <c r="ABE32" s="34"/>
      <c r="ABF32" s="34"/>
      <c r="ABG32" s="34"/>
      <c r="ABH32" s="34"/>
      <c r="ABI32" s="34"/>
      <c r="ABJ32" s="34"/>
      <c r="ABK32" s="34"/>
      <c r="ABL32" s="34"/>
      <c r="ABM32" s="34"/>
      <c r="ABN32" s="34"/>
      <c r="ABO32" s="34"/>
      <c r="ABP32" s="34"/>
      <c r="ABQ32" s="34"/>
      <c r="ABR32" s="34"/>
      <c r="ABS32" s="34"/>
      <c r="ABT32" s="34"/>
      <c r="ABU32" s="34"/>
      <c r="ABV32" s="34"/>
      <c r="ABW32" s="34"/>
      <c r="ABX32" s="34"/>
      <c r="ABY32" s="34"/>
      <c r="ABZ32" s="34"/>
      <c r="ACA32" s="34"/>
      <c r="ACB32" s="34"/>
      <c r="ACC32" s="34"/>
      <c r="ACD32" s="34"/>
      <c r="ACE32" s="34"/>
      <c r="ACF32" s="34"/>
      <c r="ACG32" s="34"/>
      <c r="ACH32" s="34"/>
      <c r="ACI32" s="34"/>
      <c r="ACJ32" s="34"/>
      <c r="ACK32" s="34"/>
      <c r="ACL32" s="34"/>
      <c r="ACM32" s="34"/>
      <c r="ACN32" s="34"/>
      <c r="ACO32" s="34"/>
      <c r="ACP32" s="34"/>
      <c r="ACQ32" s="34"/>
      <c r="ACR32" s="34"/>
      <c r="ACS32" s="34"/>
      <c r="ACT32" s="34"/>
      <c r="ACU32" s="34"/>
      <c r="ACV32" s="34"/>
      <c r="ACW32" s="34"/>
      <c r="ACX32" s="34"/>
      <c r="ACY32" s="34"/>
      <c r="ACZ32" s="34"/>
      <c r="ADA32" s="34"/>
      <c r="ADB32" s="34"/>
      <c r="ADC32" s="34"/>
      <c r="ADD32" s="34"/>
      <c r="ADE32" s="34"/>
      <c r="ADF32" s="34"/>
      <c r="ADG32" s="34"/>
      <c r="ADH32" s="34"/>
      <c r="ADI32" s="34"/>
      <c r="ADJ32" s="34"/>
      <c r="ADK32" s="34"/>
      <c r="ADL32" s="34"/>
      <c r="ADM32" s="34"/>
      <c r="ADN32" s="34"/>
      <c r="ADO32" s="34"/>
      <c r="ADP32" s="34"/>
      <c r="ADQ32" s="34"/>
      <c r="ADR32" s="34"/>
      <c r="ADS32" s="34"/>
      <c r="ADT32" s="34"/>
      <c r="ADU32" s="34"/>
      <c r="ADV32" s="34"/>
      <c r="ADW32" s="34"/>
      <c r="ADX32" s="34"/>
      <c r="ADY32" s="34"/>
      <c r="ADZ32" s="34"/>
      <c r="AEA32" s="34"/>
      <c r="AEB32" s="34"/>
      <c r="AEC32" s="34"/>
      <c r="AED32" s="34"/>
      <c r="AEE32" s="34"/>
      <c r="AEF32" s="34"/>
      <c r="AEG32" s="34"/>
      <c r="AEH32" s="34"/>
      <c r="AEI32" s="34"/>
      <c r="AEJ32" s="34"/>
      <c r="AEK32" s="34"/>
      <c r="AEL32" s="34"/>
      <c r="AEM32" s="34"/>
      <c r="AEN32" s="34"/>
      <c r="AEO32" s="34"/>
      <c r="AEP32" s="34"/>
      <c r="AEQ32" s="34"/>
      <c r="AER32" s="34"/>
      <c r="AES32" s="34"/>
      <c r="AET32" s="34"/>
      <c r="AEU32" s="34"/>
      <c r="AEV32" s="34"/>
      <c r="AEW32" s="34"/>
      <c r="AEX32" s="34"/>
      <c r="AEY32" s="34"/>
      <c r="AEZ32" s="34"/>
      <c r="AFA32" s="34"/>
      <c r="AFB32" s="34"/>
      <c r="AFC32" s="34"/>
      <c r="AFD32" s="34"/>
      <c r="AFE32" s="34"/>
      <c r="AFF32" s="34"/>
      <c r="AFG32" s="34"/>
      <c r="AFH32" s="34"/>
      <c r="AFI32" s="34"/>
      <c r="AFJ32" s="34"/>
      <c r="AFK32" s="34"/>
      <c r="AFL32" s="34"/>
      <c r="AFM32" s="34"/>
      <c r="AFN32" s="34"/>
      <c r="AFO32" s="34"/>
      <c r="AFP32" s="34"/>
      <c r="AFQ32" s="34"/>
      <c r="AFR32" s="34"/>
      <c r="AFS32" s="34"/>
      <c r="AFT32" s="34"/>
      <c r="AFU32" s="34"/>
      <c r="AFV32" s="34"/>
      <c r="AFW32" s="34"/>
      <c r="AFX32" s="34"/>
      <c r="AFY32" s="34"/>
      <c r="AFZ32" s="34"/>
      <c r="AGA32" s="34"/>
      <c r="AGB32" s="34"/>
      <c r="AGC32" s="34"/>
      <c r="AGD32" s="34"/>
      <c r="AGE32" s="34"/>
      <c r="AGF32" s="34"/>
      <c r="AGG32" s="34"/>
      <c r="AGH32" s="34"/>
      <c r="AGI32" s="34"/>
      <c r="AGJ32" s="34"/>
      <c r="AGK32" s="34"/>
      <c r="AGL32" s="34"/>
      <c r="AGM32" s="34"/>
      <c r="AGN32" s="34"/>
      <c r="AGO32" s="34"/>
      <c r="AGP32" s="34"/>
      <c r="AGQ32" s="34"/>
      <c r="AGR32" s="34"/>
      <c r="AGS32" s="34"/>
      <c r="AGT32" s="34"/>
      <c r="AGU32" s="34"/>
      <c r="AGV32" s="34"/>
      <c r="AGW32" s="34"/>
      <c r="AGX32" s="34"/>
      <c r="AGY32" s="34"/>
      <c r="AGZ32" s="34"/>
      <c r="AHA32" s="34"/>
      <c r="AHB32" s="34"/>
      <c r="AHC32" s="34"/>
      <c r="AHD32" s="34"/>
      <c r="AHE32" s="34"/>
      <c r="AHF32" s="34"/>
      <c r="AHG32" s="34"/>
      <c r="AHH32" s="34"/>
      <c r="AHI32" s="34"/>
      <c r="AHJ32" s="34"/>
      <c r="AHK32" s="34"/>
      <c r="AHL32" s="34"/>
      <c r="AHM32" s="34"/>
      <c r="AHN32" s="34"/>
      <c r="AHO32" s="34"/>
      <c r="AHP32" s="34"/>
      <c r="AHQ32" s="34"/>
      <c r="AHR32" s="34"/>
      <c r="AHS32" s="34"/>
      <c r="AHT32" s="34"/>
      <c r="AHU32" s="34"/>
      <c r="AHV32" s="34"/>
      <c r="AHW32" s="34"/>
      <c r="AHX32" s="34"/>
      <c r="AHY32" s="34"/>
      <c r="AHZ32" s="34"/>
      <c r="AIA32" s="34"/>
      <c r="AIB32" s="34"/>
      <c r="AIC32" s="34"/>
      <c r="AID32" s="34"/>
      <c r="AIE32" s="34"/>
      <c r="AIF32" s="34"/>
      <c r="AIG32" s="34"/>
      <c r="AIH32" s="34"/>
      <c r="AII32" s="34"/>
      <c r="AIJ32" s="34"/>
      <c r="AIK32" s="34"/>
      <c r="AIL32" s="34"/>
      <c r="AIM32" s="34"/>
      <c r="AIN32" s="34"/>
      <c r="AIO32" s="34"/>
      <c r="AIP32" s="34"/>
      <c r="AIQ32" s="34"/>
      <c r="AIR32" s="34"/>
      <c r="AIS32" s="34"/>
      <c r="AIT32" s="34"/>
      <c r="AIU32" s="34"/>
      <c r="AIV32" s="34"/>
      <c r="AIW32" s="34"/>
      <c r="AIX32" s="34"/>
      <c r="AIY32" s="34"/>
      <c r="AIZ32" s="34"/>
      <c r="AJA32" s="34"/>
      <c r="AJB32" s="34"/>
      <c r="AJC32" s="34"/>
      <c r="AJD32" s="34"/>
      <c r="AJE32" s="34"/>
      <c r="AJF32" s="34"/>
      <c r="AJG32" s="34"/>
      <c r="AJH32" s="34"/>
      <c r="AJI32" s="34"/>
      <c r="AJJ32" s="34"/>
      <c r="AJK32" s="34"/>
      <c r="AJL32" s="34"/>
      <c r="AJM32" s="34"/>
      <c r="AJN32" s="34"/>
      <c r="AJO32" s="34"/>
      <c r="AJP32" s="34"/>
      <c r="AJQ32" s="34"/>
      <c r="AJR32" s="34"/>
      <c r="AJS32" s="34"/>
      <c r="AJT32" s="34"/>
      <c r="AJU32" s="34"/>
      <c r="AJV32" s="34"/>
      <c r="AJW32" s="34"/>
      <c r="AJX32" s="34"/>
      <c r="AJY32" s="34"/>
      <c r="AJZ32" s="34"/>
      <c r="AKA32" s="34"/>
      <c r="AKB32" s="34"/>
      <c r="AKC32" s="34"/>
      <c r="AKD32" s="34"/>
      <c r="AKE32" s="34"/>
      <c r="AKF32" s="34"/>
      <c r="AKG32" s="34"/>
      <c r="AKH32" s="34"/>
      <c r="AKI32" s="34"/>
      <c r="AKJ32" s="34"/>
      <c r="AKK32" s="34"/>
      <c r="AKL32" s="34"/>
      <c r="AKM32" s="34"/>
      <c r="AKN32" s="34"/>
      <c r="AKO32" s="34"/>
      <c r="AKP32" s="34"/>
      <c r="AKQ32" s="34"/>
      <c r="AKR32" s="34"/>
      <c r="AKS32" s="34"/>
      <c r="AKT32" s="34"/>
      <c r="AKU32" s="34"/>
      <c r="AKV32" s="34"/>
      <c r="AKW32" s="34"/>
      <c r="AKX32" s="34"/>
      <c r="AKY32" s="34"/>
      <c r="AKZ32" s="34"/>
      <c r="ALA32" s="34"/>
      <c r="ALB32" s="34"/>
      <c r="ALC32" s="34"/>
      <c r="ALD32" s="34"/>
      <c r="ALE32" s="34"/>
      <c r="ALF32" s="34"/>
      <c r="ALG32" s="34"/>
      <c r="ALH32" s="34"/>
      <c r="ALI32" s="34"/>
      <c r="ALJ32" s="34"/>
      <c r="ALK32" s="34"/>
      <c r="ALL32" s="34"/>
      <c r="ALM32" s="34"/>
      <c r="ALN32" s="34"/>
      <c r="ALO32" s="34"/>
      <c r="ALP32" s="34"/>
      <c r="ALQ32" s="34"/>
      <c r="ALR32" s="34"/>
      <c r="ALS32" s="34"/>
      <c r="ALT32" s="34"/>
      <c r="ALU32" s="34"/>
      <c r="ALV32" s="34"/>
      <c r="ALW32" s="34"/>
      <c r="ALX32" s="34"/>
      <c r="ALY32" s="34"/>
      <c r="ALZ32" s="34"/>
      <c r="AMA32" s="34"/>
      <c r="AMB32" s="34"/>
      <c r="AMC32" s="34"/>
      <c r="AMD32" s="34"/>
      <c r="AME32" s="34"/>
      <c r="AMF32" s="34"/>
      <c r="AMG32" s="34"/>
      <c r="AMH32" s="34"/>
      <c r="AMI32" s="34"/>
      <c r="AMJ32" s="34"/>
    </row>
    <row r="33" spans="1:1024" ht="33.75" customHeight="1">
      <c r="B33" s="21" t="s">
        <v>61</v>
      </c>
      <c r="C33" s="22" t="s">
        <v>62</v>
      </c>
      <c r="D33" s="23" t="s">
        <v>34</v>
      </c>
      <c r="E33" s="24">
        <v>250</v>
      </c>
      <c r="F33" s="24"/>
      <c r="G33" s="25"/>
      <c r="H33" s="26">
        <f>G33*F33</f>
        <v>0</v>
      </c>
      <c r="J33" s="27"/>
      <c r="L33" s="1" t="s">
        <v>35</v>
      </c>
    </row>
    <row r="34" spans="1:1024" ht="30" customHeight="1">
      <c r="B34" s="21" t="s">
        <v>63</v>
      </c>
      <c r="C34" s="22" t="s">
        <v>37</v>
      </c>
      <c r="D34" s="23" t="s">
        <v>38</v>
      </c>
      <c r="E34" s="24">
        <v>800</v>
      </c>
      <c r="F34" s="24"/>
      <c r="G34" s="25"/>
      <c r="H34" s="26">
        <f>G34*F34</f>
        <v>0</v>
      </c>
      <c r="J34" s="27"/>
    </row>
    <row r="35" spans="1:1024" ht="30" customHeight="1">
      <c r="B35" s="21" t="s">
        <v>64</v>
      </c>
      <c r="C35" s="22" t="s">
        <v>65</v>
      </c>
      <c r="D35" s="23" t="s">
        <v>34</v>
      </c>
      <c r="E35" s="24">
        <v>160</v>
      </c>
      <c r="F35" s="24"/>
      <c r="G35" s="25"/>
      <c r="H35" s="26">
        <f>G35*F35</f>
        <v>0</v>
      </c>
      <c r="J35" s="27"/>
      <c r="L35" s="1" t="s">
        <v>35</v>
      </c>
    </row>
    <row r="36" spans="1:1024" ht="45">
      <c r="A36" s="42"/>
      <c r="B36" s="21" t="s">
        <v>66</v>
      </c>
      <c r="C36" s="22" t="s">
        <v>67</v>
      </c>
      <c r="D36" s="23" t="s">
        <v>17</v>
      </c>
      <c r="E36" s="24">
        <v>1</v>
      </c>
      <c r="F36" s="24"/>
      <c r="G36" s="25"/>
      <c r="H36" s="26">
        <f>G36*F36</f>
        <v>0</v>
      </c>
      <c r="I36" s="42"/>
      <c r="J36" s="44"/>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c r="IZ36" s="42"/>
      <c r="JA36" s="42"/>
      <c r="JB36" s="42"/>
      <c r="JC36" s="42"/>
      <c r="JD36" s="42"/>
      <c r="JE36" s="42"/>
      <c r="JF36" s="42"/>
      <c r="JG36" s="42"/>
      <c r="JH36" s="42"/>
      <c r="JI36" s="42"/>
      <c r="JJ36" s="42"/>
      <c r="JK36" s="42"/>
      <c r="JL36" s="42"/>
      <c r="JM36" s="42"/>
      <c r="JN36" s="42"/>
      <c r="JO36" s="42"/>
      <c r="JP36" s="42"/>
      <c r="JQ36" s="42"/>
      <c r="JR36" s="42"/>
      <c r="JS36" s="42"/>
      <c r="JT36" s="42"/>
      <c r="JU36" s="42"/>
      <c r="JV36" s="42"/>
      <c r="JW36" s="42"/>
      <c r="JX36" s="42"/>
      <c r="JY36" s="42"/>
      <c r="JZ36" s="42"/>
      <c r="KA36" s="42"/>
      <c r="KB36" s="42"/>
      <c r="KC36" s="42"/>
      <c r="KD36" s="42"/>
      <c r="KE36" s="42"/>
      <c r="KF36" s="42"/>
      <c r="KG36" s="42"/>
      <c r="KH36" s="42"/>
      <c r="KI36" s="42"/>
      <c r="KJ36" s="42"/>
      <c r="KK36" s="42"/>
      <c r="KL36" s="42"/>
      <c r="KM36" s="42"/>
      <c r="KN36" s="42"/>
      <c r="KO36" s="42"/>
      <c r="KP36" s="42"/>
      <c r="KQ36" s="42"/>
      <c r="KR36" s="42"/>
      <c r="KS36" s="42"/>
      <c r="KT36" s="42"/>
      <c r="KU36" s="42"/>
      <c r="KV36" s="42"/>
      <c r="KW36" s="42"/>
      <c r="KX36" s="42"/>
      <c r="KY36" s="42"/>
      <c r="KZ36" s="42"/>
      <c r="LA36" s="42"/>
      <c r="LB36" s="42"/>
      <c r="LC36" s="42"/>
      <c r="LD36" s="42"/>
      <c r="LE36" s="42"/>
      <c r="LF36" s="42"/>
      <c r="LG36" s="42"/>
      <c r="LH36" s="42"/>
      <c r="LI36" s="42"/>
      <c r="LJ36" s="42"/>
      <c r="LK36" s="42"/>
      <c r="LL36" s="42"/>
      <c r="LM36" s="42"/>
      <c r="LN36" s="42"/>
      <c r="LO36" s="42"/>
      <c r="LP36" s="42"/>
      <c r="LQ36" s="42"/>
      <c r="LR36" s="42"/>
      <c r="LS36" s="42"/>
      <c r="LT36" s="42"/>
      <c r="LU36" s="42"/>
      <c r="LV36" s="42"/>
      <c r="LW36" s="42"/>
      <c r="LX36" s="42"/>
      <c r="LY36" s="42"/>
      <c r="LZ36" s="42"/>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42"/>
      <c r="NC36" s="42"/>
      <c r="ND36" s="42"/>
      <c r="NE36" s="42"/>
      <c r="NF36" s="42"/>
      <c r="NG36" s="42"/>
      <c r="NH36" s="42"/>
      <c r="NI36" s="42"/>
      <c r="NJ36" s="42"/>
      <c r="NK36" s="42"/>
      <c r="NL36" s="42"/>
      <c r="NM36" s="42"/>
      <c r="NN36" s="42"/>
      <c r="NO36" s="42"/>
      <c r="NP36" s="42"/>
      <c r="NQ36" s="42"/>
      <c r="NR36" s="42"/>
      <c r="NS36" s="42"/>
      <c r="NT36" s="42"/>
      <c r="NU36" s="42"/>
      <c r="NV36" s="42"/>
      <c r="NW36" s="42"/>
      <c r="NX36" s="42"/>
      <c r="NY36" s="42"/>
      <c r="NZ36" s="42"/>
      <c r="OA36" s="42"/>
      <c r="OB36" s="42"/>
      <c r="OC36" s="42"/>
      <c r="OD36" s="42"/>
      <c r="OE36" s="42"/>
      <c r="OF36" s="42"/>
      <c r="OG36" s="42"/>
      <c r="OH36" s="42"/>
      <c r="OI36" s="42"/>
      <c r="OJ36" s="42"/>
      <c r="OK36" s="42"/>
      <c r="OL36" s="42"/>
      <c r="OM36" s="42"/>
      <c r="ON36" s="42"/>
      <c r="OO36" s="42"/>
      <c r="OP36" s="42"/>
      <c r="OQ36" s="42"/>
      <c r="OR36" s="42"/>
      <c r="OS36" s="42"/>
      <c r="OT36" s="42"/>
      <c r="OU36" s="42"/>
      <c r="OV36" s="42"/>
      <c r="OW36" s="42"/>
      <c r="OX36" s="42"/>
      <c r="OY36" s="42"/>
      <c r="OZ36" s="42"/>
      <c r="PA36" s="42"/>
      <c r="PB36" s="42"/>
      <c r="PC36" s="42"/>
      <c r="PD36" s="42"/>
      <c r="PE36" s="42"/>
      <c r="PF36" s="42"/>
      <c r="PG36" s="42"/>
      <c r="PH36" s="42"/>
      <c r="PI36" s="42"/>
      <c r="PJ36" s="42"/>
      <c r="PK36" s="42"/>
      <c r="PL36" s="42"/>
      <c r="PM36" s="42"/>
      <c r="PN36" s="42"/>
      <c r="PO36" s="42"/>
      <c r="PP36" s="42"/>
      <c r="PQ36" s="42"/>
      <c r="PR36" s="42"/>
      <c r="PS36" s="42"/>
      <c r="PT36" s="42"/>
      <c r="PU36" s="42"/>
      <c r="PV36" s="42"/>
      <c r="PW36" s="42"/>
      <c r="PX36" s="42"/>
      <c r="PY36" s="42"/>
      <c r="PZ36" s="42"/>
      <c r="QA36" s="42"/>
      <c r="QB36" s="42"/>
      <c r="QC36" s="42"/>
      <c r="QD36" s="42"/>
      <c r="QE36" s="42"/>
      <c r="QF36" s="42"/>
      <c r="QG36" s="42"/>
      <c r="QH36" s="42"/>
      <c r="QI36" s="42"/>
      <c r="QJ36" s="42"/>
      <c r="QK36" s="42"/>
      <c r="QL36" s="42"/>
      <c r="QM36" s="42"/>
      <c r="QN36" s="42"/>
      <c r="QO36" s="42"/>
      <c r="QP36" s="42"/>
      <c r="QQ36" s="42"/>
      <c r="QR36" s="42"/>
      <c r="QS36" s="42"/>
      <c r="QT36" s="42"/>
      <c r="QU36" s="42"/>
      <c r="QV36" s="42"/>
      <c r="QW36" s="42"/>
      <c r="QX36" s="42"/>
      <c r="QY36" s="42"/>
      <c r="QZ36" s="42"/>
      <c r="RA36" s="42"/>
      <c r="RB36" s="42"/>
      <c r="RC36" s="42"/>
      <c r="RD36" s="42"/>
      <c r="RE36" s="42"/>
      <c r="RF36" s="42"/>
      <c r="RG36" s="42"/>
      <c r="RH36" s="42"/>
      <c r="RI36" s="42"/>
      <c r="RJ36" s="42"/>
      <c r="RK36" s="42"/>
      <c r="RL36" s="42"/>
      <c r="RM36" s="42"/>
      <c r="RN36" s="42"/>
      <c r="RO36" s="42"/>
      <c r="RP36" s="42"/>
      <c r="RQ36" s="42"/>
      <c r="RR36" s="42"/>
      <c r="RS36" s="42"/>
      <c r="RT36" s="42"/>
      <c r="RU36" s="42"/>
      <c r="RV36" s="42"/>
      <c r="RW36" s="42"/>
      <c r="RX36" s="42"/>
      <c r="RY36" s="42"/>
      <c r="RZ36" s="42"/>
      <c r="SA36" s="42"/>
      <c r="SB36" s="42"/>
      <c r="SC36" s="42"/>
      <c r="SD36" s="42"/>
      <c r="SE36" s="42"/>
      <c r="SF36" s="42"/>
      <c r="SG36" s="42"/>
      <c r="SH36" s="42"/>
      <c r="SI36" s="42"/>
      <c r="SJ36" s="42"/>
      <c r="SK36" s="42"/>
      <c r="SL36" s="42"/>
      <c r="SM36" s="42"/>
      <c r="SN36" s="42"/>
      <c r="SO36" s="42"/>
      <c r="SP36" s="42"/>
      <c r="SQ36" s="42"/>
      <c r="SR36" s="42"/>
      <c r="SS36" s="42"/>
      <c r="ST36" s="42"/>
      <c r="SU36" s="42"/>
      <c r="SV36" s="42"/>
      <c r="SW36" s="42"/>
      <c r="SX36" s="42"/>
      <c r="SY36" s="42"/>
      <c r="SZ36" s="42"/>
      <c r="TA36" s="42"/>
      <c r="TB36" s="42"/>
      <c r="TC36" s="42"/>
      <c r="TD36" s="42"/>
      <c r="TE36" s="42"/>
      <c r="TF36" s="42"/>
      <c r="TG36" s="42"/>
      <c r="TH36" s="42"/>
      <c r="TI36" s="42"/>
      <c r="TJ36" s="42"/>
      <c r="TK36" s="42"/>
      <c r="TL36" s="42"/>
      <c r="TM36" s="42"/>
      <c r="TN36" s="42"/>
      <c r="TO36" s="42"/>
      <c r="TP36" s="42"/>
      <c r="TQ36" s="42"/>
      <c r="TR36" s="42"/>
      <c r="TS36" s="42"/>
      <c r="TT36" s="42"/>
      <c r="TU36" s="42"/>
      <c r="TV36" s="42"/>
      <c r="TW36" s="42"/>
      <c r="TX36" s="42"/>
      <c r="TY36" s="42"/>
      <c r="TZ36" s="42"/>
      <c r="UA36" s="42"/>
      <c r="UB36" s="42"/>
      <c r="UC36" s="42"/>
      <c r="UD36" s="42"/>
      <c r="UE36" s="42"/>
      <c r="UF36" s="42"/>
      <c r="UG36" s="42"/>
      <c r="UH36" s="42"/>
      <c r="UI36" s="42"/>
      <c r="UJ36" s="42"/>
      <c r="UK36" s="42"/>
      <c r="UL36" s="42"/>
      <c r="UM36" s="42"/>
      <c r="UN36" s="42"/>
      <c r="UO36" s="42"/>
      <c r="UP36" s="42"/>
      <c r="UQ36" s="42"/>
      <c r="UR36" s="42"/>
      <c r="US36" s="42"/>
      <c r="UT36" s="42"/>
      <c r="UU36" s="42"/>
      <c r="UV36" s="42"/>
      <c r="UW36" s="42"/>
      <c r="UX36" s="42"/>
      <c r="UY36" s="42"/>
      <c r="UZ36" s="42"/>
      <c r="VA36" s="42"/>
      <c r="VB36" s="42"/>
      <c r="VC36" s="42"/>
      <c r="VD36" s="42"/>
      <c r="VE36" s="42"/>
      <c r="VF36" s="42"/>
      <c r="VG36" s="42"/>
      <c r="VH36" s="42"/>
      <c r="VI36" s="42"/>
      <c r="VJ36" s="42"/>
      <c r="VK36" s="42"/>
      <c r="VL36" s="42"/>
      <c r="VM36" s="42"/>
      <c r="VN36" s="42"/>
      <c r="VO36" s="42"/>
      <c r="VP36" s="42"/>
      <c r="VQ36" s="42"/>
      <c r="VR36" s="42"/>
      <c r="VS36" s="42"/>
      <c r="VT36" s="42"/>
      <c r="VU36" s="42"/>
      <c r="VV36" s="42"/>
      <c r="VW36" s="42"/>
      <c r="VX36" s="42"/>
      <c r="VY36" s="42"/>
      <c r="VZ36" s="42"/>
      <c r="WA36" s="42"/>
      <c r="WB36" s="42"/>
      <c r="WC36" s="42"/>
      <c r="WD36" s="42"/>
      <c r="WE36" s="42"/>
      <c r="WF36" s="42"/>
      <c r="WG36" s="42"/>
      <c r="WH36" s="42"/>
      <c r="WI36" s="42"/>
      <c r="WJ36" s="42"/>
      <c r="WK36" s="42"/>
      <c r="WL36" s="42"/>
      <c r="WM36" s="42"/>
      <c r="WN36" s="42"/>
      <c r="WO36" s="42"/>
      <c r="WP36" s="42"/>
      <c r="WQ36" s="42"/>
      <c r="WR36" s="42"/>
      <c r="WS36" s="42"/>
      <c r="WT36" s="42"/>
      <c r="WU36" s="42"/>
      <c r="WV36" s="42"/>
      <c r="WW36" s="42"/>
      <c r="WX36" s="42"/>
      <c r="WY36" s="42"/>
      <c r="WZ36" s="42"/>
      <c r="XA36" s="42"/>
      <c r="XB36" s="42"/>
      <c r="XC36" s="42"/>
      <c r="XD36" s="42"/>
      <c r="XE36" s="42"/>
      <c r="XF36" s="42"/>
      <c r="XG36" s="42"/>
      <c r="XH36" s="42"/>
      <c r="XI36" s="42"/>
      <c r="XJ36" s="42"/>
      <c r="XK36" s="42"/>
      <c r="XL36" s="42"/>
      <c r="XM36" s="42"/>
      <c r="XN36" s="42"/>
      <c r="XO36" s="42"/>
      <c r="XP36" s="42"/>
      <c r="XQ36" s="42"/>
      <c r="XR36" s="42"/>
      <c r="XS36" s="42"/>
      <c r="XT36" s="42"/>
      <c r="XU36" s="42"/>
      <c r="XV36" s="42"/>
      <c r="XW36" s="42"/>
      <c r="XX36" s="42"/>
      <c r="XY36" s="42"/>
      <c r="XZ36" s="42"/>
      <c r="YA36" s="42"/>
      <c r="YB36" s="42"/>
      <c r="YC36" s="42"/>
      <c r="YD36" s="42"/>
      <c r="YE36" s="42"/>
      <c r="YF36" s="42"/>
      <c r="YG36" s="42"/>
      <c r="YH36" s="42"/>
      <c r="YI36" s="42"/>
      <c r="YJ36" s="42"/>
      <c r="YK36" s="42"/>
      <c r="YL36" s="42"/>
      <c r="YM36" s="42"/>
      <c r="YN36" s="42"/>
      <c r="YO36" s="42"/>
      <c r="YP36" s="42"/>
      <c r="YQ36" s="42"/>
      <c r="YR36" s="42"/>
      <c r="YS36" s="42"/>
      <c r="YT36" s="42"/>
      <c r="YU36" s="42"/>
      <c r="YV36" s="42"/>
      <c r="YW36" s="42"/>
      <c r="YX36" s="42"/>
      <c r="YY36" s="42"/>
      <c r="YZ36" s="42"/>
      <c r="ZA36" s="42"/>
      <c r="ZB36" s="42"/>
      <c r="ZC36" s="42"/>
      <c r="ZD36" s="42"/>
      <c r="ZE36" s="42"/>
      <c r="ZF36" s="42"/>
      <c r="ZG36" s="42"/>
      <c r="ZH36" s="42"/>
      <c r="ZI36" s="42"/>
      <c r="ZJ36" s="42"/>
      <c r="ZK36" s="42"/>
      <c r="ZL36" s="42"/>
      <c r="ZM36" s="42"/>
      <c r="ZN36" s="42"/>
      <c r="ZO36" s="42"/>
      <c r="ZP36" s="42"/>
      <c r="ZQ36" s="42"/>
      <c r="ZR36" s="42"/>
      <c r="ZS36" s="42"/>
      <c r="ZT36" s="42"/>
      <c r="ZU36" s="42"/>
      <c r="ZV36" s="42"/>
      <c r="ZW36" s="42"/>
      <c r="ZX36" s="42"/>
      <c r="ZY36" s="42"/>
      <c r="ZZ36" s="42"/>
      <c r="AAA36" s="42"/>
      <c r="AAB36" s="42"/>
      <c r="AAC36" s="42"/>
      <c r="AAD36" s="42"/>
      <c r="AAE36" s="42"/>
      <c r="AAF36" s="42"/>
      <c r="AAG36" s="42"/>
      <c r="AAH36" s="42"/>
      <c r="AAI36" s="42"/>
      <c r="AAJ36" s="42"/>
      <c r="AAK36" s="42"/>
      <c r="AAL36" s="42"/>
      <c r="AAM36" s="42"/>
      <c r="AAN36" s="42"/>
      <c r="AAO36" s="42"/>
      <c r="AAP36" s="42"/>
      <c r="AAQ36" s="42"/>
      <c r="AAR36" s="42"/>
      <c r="AAS36" s="42"/>
      <c r="AAT36" s="42"/>
      <c r="AAU36" s="42"/>
      <c r="AAV36" s="42"/>
      <c r="AAW36" s="42"/>
      <c r="AAX36" s="42"/>
      <c r="AAY36" s="42"/>
      <c r="AAZ36" s="42"/>
      <c r="ABA36" s="42"/>
      <c r="ABB36" s="42"/>
      <c r="ABC36" s="42"/>
      <c r="ABD36" s="42"/>
      <c r="ABE36" s="42"/>
      <c r="ABF36" s="42"/>
      <c r="ABG36" s="42"/>
      <c r="ABH36" s="42"/>
      <c r="ABI36" s="42"/>
      <c r="ABJ36" s="42"/>
      <c r="ABK36" s="42"/>
      <c r="ABL36" s="42"/>
      <c r="ABM36" s="42"/>
      <c r="ABN36" s="42"/>
      <c r="ABO36" s="42"/>
      <c r="ABP36" s="42"/>
      <c r="ABQ36" s="42"/>
      <c r="ABR36" s="42"/>
      <c r="ABS36" s="42"/>
      <c r="ABT36" s="42"/>
      <c r="ABU36" s="42"/>
      <c r="ABV36" s="42"/>
      <c r="ABW36" s="42"/>
      <c r="ABX36" s="42"/>
      <c r="ABY36" s="42"/>
      <c r="ABZ36" s="42"/>
      <c r="ACA36" s="42"/>
      <c r="ACB36" s="42"/>
      <c r="ACC36" s="42"/>
      <c r="ACD36" s="42"/>
      <c r="ACE36" s="42"/>
      <c r="ACF36" s="42"/>
      <c r="ACG36" s="42"/>
      <c r="ACH36" s="42"/>
      <c r="ACI36" s="42"/>
      <c r="ACJ36" s="42"/>
      <c r="ACK36" s="42"/>
      <c r="ACL36" s="42"/>
      <c r="ACM36" s="42"/>
      <c r="ACN36" s="42"/>
      <c r="ACO36" s="42"/>
      <c r="ACP36" s="42"/>
      <c r="ACQ36" s="42"/>
      <c r="ACR36" s="42"/>
      <c r="ACS36" s="42"/>
      <c r="ACT36" s="42"/>
      <c r="ACU36" s="42"/>
      <c r="ACV36" s="42"/>
      <c r="ACW36" s="42"/>
      <c r="ACX36" s="42"/>
      <c r="ACY36" s="42"/>
      <c r="ACZ36" s="42"/>
      <c r="ADA36" s="42"/>
      <c r="ADB36" s="42"/>
      <c r="ADC36" s="42"/>
      <c r="ADD36" s="42"/>
      <c r="ADE36" s="42"/>
      <c r="ADF36" s="42"/>
      <c r="ADG36" s="42"/>
      <c r="ADH36" s="42"/>
      <c r="ADI36" s="42"/>
      <c r="ADJ36" s="42"/>
      <c r="ADK36" s="42"/>
      <c r="ADL36" s="42"/>
      <c r="ADM36" s="42"/>
      <c r="ADN36" s="42"/>
      <c r="ADO36" s="42"/>
      <c r="ADP36" s="42"/>
      <c r="ADQ36" s="42"/>
      <c r="ADR36" s="42"/>
      <c r="ADS36" s="42"/>
      <c r="ADT36" s="42"/>
      <c r="ADU36" s="42"/>
      <c r="ADV36" s="42"/>
      <c r="ADW36" s="42"/>
      <c r="ADX36" s="42"/>
      <c r="ADY36" s="42"/>
      <c r="ADZ36" s="42"/>
      <c r="AEA36" s="42"/>
      <c r="AEB36" s="42"/>
      <c r="AEC36" s="42"/>
      <c r="AED36" s="42"/>
      <c r="AEE36" s="42"/>
      <c r="AEF36" s="42"/>
      <c r="AEG36" s="42"/>
      <c r="AEH36" s="42"/>
      <c r="AEI36" s="42"/>
      <c r="AEJ36" s="42"/>
      <c r="AEK36" s="42"/>
      <c r="AEL36" s="42"/>
      <c r="AEM36" s="42"/>
      <c r="AEN36" s="42"/>
      <c r="AEO36" s="42"/>
      <c r="AEP36" s="42"/>
      <c r="AEQ36" s="42"/>
      <c r="AER36" s="42"/>
      <c r="AES36" s="42"/>
      <c r="AET36" s="42"/>
      <c r="AEU36" s="42"/>
      <c r="AEV36" s="42"/>
      <c r="AEW36" s="42"/>
      <c r="AEX36" s="42"/>
      <c r="AEY36" s="42"/>
      <c r="AEZ36" s="42"/>
      <c r="AFA36" s="42"/>
      <c r="AFB36" s="42"/>
      <c r="AFC36" s="42"/>
      <c r="AFD36" s="42"/>
      <c r="AFE36" s="42"/>
      <c r="AFF36" s="42"/>
      <c r="AFG36" s="42"/>
      <c r="AFH36" s="42"/>
      <c r="AFI36" s="42"/>
      <c r="AFJ36" s="42"/>
      <c r="AFK36" s="42"/>
      <c r="AFL36" s="42"/>
      <c r="AFM36" s="42"/>
      <c r="AFN36" s="42"/>
      <c r="AFO36" s="42"/>
      <c r="AFP36" s="42"/>
      <c r="AFQ36" s="42"/>
      <c r="AFR36" s="42"/>
      <c r="AFS36" s="42"/>
      <c r="AFT36" s="42"/>
      <c r="AFU36" s="42"/>
      <c r="AFV36" s="42"/>
      <c r="AFW36" s="42"/>
      <c r="AFX36" s="42"/>
      <c r="AFY36" s="42"/>
      <c r="AFZ36" s="42"/>
      <c r="AGA36" s="42"/>
      <c r="AGB36" s="42"/>
      <c r="AGC36" s="42"/>
      <c r="AGD36" s="42"/>
      <c r="AGE36" s="42"/>
      <c r="AGF36" s="42"/>
      <c r="AGG36" s="42"/>
      <c r="AGH36" s="42"/>
      <c r="AGI36" s="42"/>
      <c r="AGJ36" s="42"/>
      <c r="AGK36" s="42"/>
      <c r="AGL36" s="42"/>
      <c r="AGM36" s="42"/>
      <c r="AGN36" s="42"/>
      <c r="AGO36" s="42"/>
      <c r="AGP36" s="42"/>
      <c r="AGQ36" s="42"/>
      <c r="AGR36" s="42"/>
      <c r="AGS36" s="42"/>
      <c r="AGT36" s="42"/>
      <c r="AGU36" s="42"/>
      <c r="AGV36" s="42"/>
      <c r="AGW36" s="42"/>
      <c r="AGX36" s="42"/>
      <c r="AGY36" s="42"/>
      <c r="AGZ36" s="42"/>
      <c r="AHA36" s="42"/>
      <c r="AHB36" s="42"/>
      <c r="AHC36" s="42"/>
      <c r="AHD36" s="42"/>
      <c r="AHE36" s="42"/>
      <c r="AHF36" s="42"/>
      <c r="AHG36" s="42"/>
      <c r="AHH36" s="42"/>
      <c r="AHI36" s="42"/>
      <c r="AHJ36" s="42"/>
      <c r="AHK36" s="42"/>
      <c r="AHL36" s="42"/>
      <c r="AHM36" s="42"/>
      <c r="AHN36" s="42"/>
      <c r="AHO36" s="42"/>
      <c r="AHP36" s="42"/>
      <c r="AHQ36" s="42"/>
      <c r="AHR36" s="42"/>
      <c r="AHS36" s="42"/>
      <c r="AHT36" s="42"/>
      <c r="AHU36" s="42"/>
      <c r="AHV36" s="42"/>
      <c r="AHW36" s="42"/>
      <c r="AHX36" s="42"/>
      <c r="AHY36" s="42"/>
      <c r="AHZ36" s="42"/>
      <c r="AIA36" s="42"/>
      <c r="AIB36" s="42"/>
      <c r="AIC36" s="42"/>
      <c r="AID36" s="42"/>
      <c r="AIE36" s="42"/>
      <c r="AIF36" s="42"/>
      <c r="AIG36" s="42"/>
      <c r="AIH36" s="42"/>
      <c r="AII36" s="42"/>
      <c r="AIJ36" s="42"/>
      <c r="AIK36" s="42"/>
      <c r="AIL36" s="42"/>
      <c r="AIM36" s="42"/>
      <c r="AIN36" s="42"/>
      <c r="AIO36" s="42"/>
      <c r="AIP36" s="42"/>
      <c r="AIQ36" s="42"/>
      <c r="AIR36" s="42"/>
      <c r="AIS36" s="42"/>
      <c r="AIT36" s="42"/>
      <c r="AIU36" s="42"/>
      <c r="AIV36" s="42"/>
      <c r="AIW36" s="42"/>
      <c r="AIX36" s="42"/>
      <c r="AIY36" s="42"/>
      <c r="AIZ36" s="42"/>
      <c r="AJA36" s="42"/>
      <c r="AJB36" s="42"/>
      <c r="AJC36" s="42"/>
      <c r="AJD36" s="42"/>
      <c r="AJE36" s="42"/>
      <c r="AJF36" s="42"/>
      <c r="AJG36" s="42"/>
      <c r="AJH36" s="42"/>
      <c r="AJI36" s="42"/>
      <c r="AJJ36" s="42"/>
      <c r="AJK36" s="42"/>
      <c r="AJL36" s="42"/>
      <c r="AJM36" s="42"/>
      <c r="AJN36" s="42"/>
      <c r="AJO36" s="42"/>
      <c r="AJP36" s="42"/>
      <c r="AJQ36" s="42"/>
      <c r="AJR36" s="42"/>
      <c r="AJS36" s="42"/>
      <c r="AJT36" s="42"/>
      <c r="AJU36" s="42"/>
      <c r="AJV36" s="42"/>
      <c r="AJW36" s="42"/>
      <c r="AJX36" s="42"/>
      <c r="AJY36" s="42"/>
      <c r="AJZ36" s="42"/>
      <c r="AKA36" s="42"/>
      <c r="AKB36" s="42"/>
      <c r="AKC36" s="42"/>
      <c r="AKD36" s="42"/>
      <c r="AKE36" s="42"/>
      <c r="AKF36" s="42"/>
      <c r="AKG36" s="42"/>
      <c r="AKH36" s="42"/>
      <c r="AKI36" s="42"/>
      <c r="AKJ36" s="42"/>
      <c r="AKK36" s="42"/>
      <c r="AKL36" s="42"/>
      <c r="AKM36" s="42"/>
      <c r="AKN36" s="42"/>
      <c r="AKO36" s="42"/>
      <c r="AKP36" s="42"/>
      <c r="AKQ36" s="42"/>
      <c r="AKR36" s="42"/>
      <c r="AKS36" s="42"/>
      <c r="AKT36" s="42"/>
      <c r="AKU36" s="42"/>
      <c r="AKV36" s="42"/>
      <c r="AKW36" s="42"/>
      <c r="AKX36" s="42"/>
      <c r="AKY36" s="42"/>
      <c r="AKZ36" s="42"/>
      <c r="ALA36" s="42"/>
      <c r="ALB36" s="42"/>
      <c r="ALC36" s="42"/>
      <c r="ALD36" s="42"/>
      <c r="ALE36" s="42"/>
      <c r="ALF36" s="42"/>
      <c r="ALG36" s="42"/>
      <c r="ALH36" s="42"/>
      <c r="ALI36" s="42"/>
      <c r="ALJ36" s="42"/>
      <c r="ALK36" s="42"/>
      <c r="ALL36" s="42"/>
      <c r="ALM36" s="42"/>
      <c r="ALN36" s="42"/>
      <c r="ALO36" s="42"/>
      <c r="ALP36" s="42"/>
      <c r="ALQ36" s="42"/>
      <c r="ALR36" s="42"/>
      <c r="ALS36" s="42"/>
      <c r="ALT36" s="42"/>
      <c r="ALU36" s="42"/>
      <c r="ALV36" s="42"/>
      <c r="ALW36" s="42"/>
      <c r="ALX36" s="42"/>
      <c r="ALY36" s="42"/>
      <c r="ALZ36" s="42"/>
      <c r="AMA36" s="42"/>
      <c r="AMB36" s="42"/>
      <c r="AMC36" s="42"/>
      <c r="AMD36" s="42"/>
      <c r="AME36" s="42"/>
      <c r="AMF36" s="42"/>
      <c r="AMG36" s="42"/>
      <c r="AMH36" s="42"/>
      <c r="AMI36" s="42"/>
      <c r="AMJ36" s="42"/>
    </row>
    <row r="37" spans="1:1024" ht="30" customHeight="1" thickBot="1">
      <c r="A37" s="42"/>
      <c r="B37" s="28"/>
      <c r="C37" s="29" t="s">
        <v>68</v>
      </c>
      <c r="D37" s="30"/>
      <c r="E37" s="45"/>
      <c r="F37" s="45"/>
      <c r="G37" s="26"/>
      <c r="H37" s="33">
        <f>SUM(H33:H36)</f>
        <v>0</v>
      </c>
      <c r="I37" s="42"/>
      <c r="J37" s="44"/>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c r="VU37" s="42"/>
      <c r="VV37" s="42"/>
      <c r="VW37" s="42"/>
      <c r="VX37" s="42"/>
      <c r="VY37" s="42"/>
      <c r="VZ37" s="42"/>
      <c r="WA37" s="42"/>
      <c r="WB37" s="42"/>
      <c r="WC37" s="42"/>
      <c r="WD37" s="42"/>
      <c r="WE37" s="42"/>
      <c r="WF37" s="42"/>
      <c r="WG37" s="42"/>
      <c r="WH37" s="42"/>
      <c r="WI37" s="42"/>
      <c r="WJ37" s="42"/>
      <c r="WK37" s="42"/>
      <c r="WL37" s="42"/>
      <c r="WM37" s="42"/>
      <c r="WN37" s="42"/>
      <c r="WO37" s="42"/>
      <c r="WP37" s="42"/>
      <c r="WQ37" s="42"/>
      <c r="WR37" s="42"/>
      <c r="WS37" s="42"/>
      <c r="WT37" s="42"/>
      <c r="WU37" s="42"/>
      <c r="WV37" s="42"/>
      <c r="WW37" s="42"/>
      <c r="WX37" s="42"/>
      <c r="WY37" s="42"/>
      <c r="WZ37" s="42"/>
      <c r="XA37" s="42"/>
      <c r="XB37" s="42"/>
      <c r="XC37" s="42"/>
      <c r="XD37" s="42"/>
      <c r="XE37" s="42"/>
      <c r="XF37" s="42"/>
      <c r="XG37" s="42"/>
      <c r="XH37" s="42"/>
      <c r="XI37" s="42"/>
      <c r="XJ37" s="42"/>
      <c r="XK37" s="42"/>
      <c r="XL37" s="42"/>
      <c r="XM37" s="42"/>
      <c r="XN37" s="42"/>
      <c r="XO37" s="42"/>
      <c r="XP37" s="42"/>
      <c r="XQ37" s="42"/>
      <c r="XR37" s="42"/>
      <c r="XS37" s="42"/>
      <c r="XT37" s="42"/>
      <c r="XU37" s="42"/>
      <c r="XV37" s="42"/>
      <c r="XW37" s="42"/>
      <c r="XX37" s="42"/>
      <c r="XY37" s="42"/>
      <c r="XZ37" s="42"/>
      <c r="YA37" s="42"/>
      <c r="YB37" s="42"/>
      <c r="YC37" s="42"/>
      <c r="YD37" s="42"/>
      <c r="YE37" s="42"/>
      <c r="YF37" s="42"/>
      <c r="YG37" s="42"/>
      <c r="YH37" s="42"/>
      <c r="YI37" s="42"/>
      <c r="YJ37" s="42"/>
      <c r="YK37" s="42"/>
      <c r="YL37" s="42"/>
      <c r="YM37" s="42"/>
      <c r="YN37" s="42"/>
      <c r="YO37" s="42"/>
      <c r="YP37" s="42"/>
      <c r="YQ37" s="42"/>
      <c r="YR37" s="42"/>
      <c r="YS37" s="42"/>
      <c r="YT37" s="42"/>
      <c r="YU37" s="42"/>
      <c r="YV37" s="42"/>
      <c r="YW37" s="42"/>
      <c r="YX37" s="42"/>
      <c r="YY37" s="42"/>
      <c r="YZ37" s="42"/>
      <c r="ZA37" s="42"/>
      <c r="ZB37" s="42"/>
      <c r="ZC37" s="42"/>
      <c r="ZD37" s="42"/>
      <c r="ZE37" s="42"/>
      <c r="ZF37" s="42"/>
      <c r="ZG37" s="42"/>
      <c r="ZH37" s="42"/>
      <c r="ZI37" s="42"/>
      <c r="ZJ37" s="42"/>
      <c r="ZK37" s="42"/>
      <c r="ZL37" s="42"/>
      <c r="ZM37" s="42"/>
      <c r="ZN37" s="42"/>
      <c r="ZO37" s="42"/>
      <c r="ZP37" s="42"/>
      <c r="ZQ37" s="42"/>
      <c r="ZR37" s="42"/>
      <c r="ZS37" s="42"/>
      <c r="ZT37" s="42"/>
      <c r="ZU37" s="42"/>
      <c r="ZV37" s="42"/>
      <c r="ZW37" s="42"/>
      <c r="ZX37" s="42"/>
      <c r="ZY37" s="42"/>
      <c r="ZZ37" s="42"/>
      <c r="AAA37" s="42"/>
      <c r="AAB37" s="42"/>
      <c r="AAC37" s="42"/>
      <c r="AAD37" s="42"/>
      <c r="AAE37" s="42"/>
      <c r="AAF37" s="42"/>
      <c r="AAG37" s="42"/>
      <c r="AAH37" s="42"/>
      <c r="AAI37" s="42"/>
      <c r="AAJ37" s="42"/>
      <c r="AAK37" s="42"/>
      <c r="AAL37" s="42"/>
      <c r="AAM37" s="42"/>
      <c r="AAN37" s="42"/>
      <c r="AAO37" s="42"/>
      <c r="AAP37" s="42"/>
      <c r="AAQ37" s="42"/>
      <c r="AAR37" s="42"/>
      <c r="AAS37" s="42"/>
      <c r="AAT37" s="42"/>
      <c r="AAU37" s="42"/>
      <c r="AAV37" s="42"/>
      <c r="AAW37" s="42"/>
      <c r="AAX37" s="42"/>
      <c r="AAY37" s="42"/>
      <c r="AAZ37" s="42"/>
      <c r="ABA37" s="42"/>
      <c r="ABB37" s="42"/>
      <c r="ABC37" s="42"/>
      <c r="ABD37" s="42"/>
      <c r="ABE37" s="42"/>
      <c r="ABF37" s="42"/>
      <c r="ABG37" s="42"/>
      <c r="ABH37" s="42"/>
      <c r="ABI37" s="42"/>
      <c r="ABJ37" s="42"/>
      <c r="ABK37" s="42"/>
      <c r="ABL37" s="42"/>
      <c r="ABM37" s="42"/>
      <c r="ABN37" s="42"/>
      <c r="ABO37" s="42"/>
      <c r="ABP37" s="42"/>
      <c r="ABQ37" s="42"/>
      <c r="ABR37" s="42"/>
      <c r="ABS37" s="42"/>
      <c r="ABT37" s="42"/>
      <c r="ABU37" s="42"/>
      <c r="ABV37" s="42"/>
      <c r="ABW37" s="42"/>
      <c r="ABX37" s="42"/>
      <c r="ABY37" s="42"/>
      <c r="ABZ37" s="42"/>
      <c r="ACA37" s="42"/>
      <c r="ACB37" s="42"/>
      <c r="ACC37" s="42"/>
      <c r="ACD37" s="42"/>
      <c r="ACE37" s="42"/>
      <c r="ACF37" s="42"/>
      <c r="ACG37" s="42"/>
      <c r="ACH37" s="42"/>
      <c r="ACI37" s="42"/>
      <c r="ACJ37" s="42"/>
      <c r="ACK37" s="42"/>
      <c r="ACL37" s="42"/>
      <c r="ACM37" s="42"/>
      <c r="ACN37" s="42"/>
      <c r="ACO37" s="42"/>
      <c r="ACP37" s="42"/>
      <c r="ACQ37" s="42"/>
      <c r="ACR37" s="42"/>
      <c r="ACS37" s="42"/>
      <c r="ACT37" s="42"/>
      <c r="ACU37" s="42"/>
      <c r="ACV37" s="42"/>
      <c r="ACW37" s="42"/>
      <c r="ACX37" s="42"/>
      <c r="ACY37" s="42"/>
      <c r="ACZ37" s="42"/>
      <c r="ADA37" s="42"/>
      <c r="ADB37" s="42"/>
      <c r="ADC37" s="42"/>
      <c r="ADD37" s="42"/>
      <c r="ADE37" s="42"/>
      <c r="ADF37" s="42"/>
      <c r="ADG37" s="42"/>
      <c r="ADH37" s="42"/>
      <c r="ADI37" s="42"/>
      <c r="ADJ37" s="42"/>
      <c r="ADK37" s="42"/>
      <c r="ADL37" s="42"/>
      <c r="ADM37" s="42"/>
      <c r="ADN37" s="42"/>
      <c r="ADO37" s="42"/>
      <c r="ADP37" s="42"/>
      <c r="ADQ37" s="42"/>
      <c r="ADR37" s="42"/>
      <c r="ADS37" s="42"/>
      <c r="ADT37" s="42"/>
      <c r="ADU37" s="42"/>
      <c r="ADV37" s="42"/>
      <c r="ADW37" s="42"/>
      <c r="ADX37" s="42"/>
      <c r="ADY37" s="42"/>
      <c r="ADZ37" s="42"/>
      <c r="AEA37" s="42"/>
      <c r="AEB37" s="42"/>
      <c r="AEC37" s="42"/>
      <c r="AED37" s="42"/>
      <c r="AEE37" s="42"/>
      <c r="AEF37" s="42"/>
      <c r="AEG37" s="42"/>
      <c r="AEH37" s="42"/>
      <c r="AEI37" s="42"/>
      <c r="AEJ37" s="42"/>
      <c r="AEK37" s="42"/>
      <c r="AEL37" s="42"/>
      <c r="AEM37" s="42"/>
      <c r="AEN37" s="42"/>
      <c r="AEO37" s="42"/>
      <c r="AEP37" s="42"/>
      <c r="AEQ37" s="42"/>
      <c r="AER37" s="42"/>
      <c r="AES37" s="42"/>
      <c r="AET37" s="42"/>
      <c r="AEU37" s="42"/>
      <c r="AEV37" s="42"/>
      <c r="AEW37" s="42"/>
      <c r="AEX37" s="42"/>
      <c r="AEY37" s="42"/>
      <c r="AEZ37" s="42"/>
      <c r="AFA37" s="42"/>
      <c r="AFB37" s="42"/>
      <c r="AFC37" s="42"/>
      <c r="AFD37" s="42"/>
      <c r="AFE37" s="42"/>
      <c r="AFF37" s="42"/>
      <c r="AFG37" s="42"/>
      <c r="AFH37" s="42"/>
      <c r="AFI37" s="42"/>
      <c r="AFJ37" s="42"/>
      <c r="AFK37" s="42"/>
      <c r="AFL37" s="42"/>
      <c r="AFM37" s="42"/>
      <c r="AFN37" s="42"/>
      <c r="AFO37" s="42"/>
      <c r="AFP37" s="42"/>
      <c r="AFQ37" s="42"/>
      <c r="AFR37" s="42"/>
      <c r="AFS37" s="42"/>
      <c r="AFT37" s="42"/>
      <c r="AFU37" s="42"/>
      <c r="AFV37" s="42"/>
      <c r="AFW37" s="42"/>
      <c r="AFX37" s="42"/>
      <c r="AFY37" s="42"/>
      <c r="AFZ37" s="42"/>
      <c r="AGA37" s="42"/>
      <c r="AGB37" s="42"/>
      <c r="AGC37" s="42"/>
      <c r="AGD37" s="42"/>
      <c r="AGE37" s="42"/>
      <c r="AGF37" s="42"/>
      <c r="AGG37" s="42"/>
      <c r="AGH37" s="42"/>
      <c r="AGI37" s="42"/>
      <c r="AGJ37" s="42"/>
      <c r="AGK37" s="42"/>
      <c r="AGL37" s="42"/>
      <c r="AGM37" s="42"/>
      <c r="AGN37" s="42"/>
      <c r="AGO37" s="42"/>
      <c r="AGP37" s="42"/>
      <c r="AGQ37" s="42"/>
      <c r="AGR37" s="42"/>
      <c r="AGS37" s="42"/>
      <c r="AGT37" s="42"/>
      <c r="AGU37" s="42"/>
      <c r="AGV37" s="42"/>
      <c r="AGW37" s="42"/>
      <c r="AGX37" s="42"/>
      <c r="AGY37" s="42"/>
      <c r="AGZ37" s="42"/>
      <c r="AHA37" s="42"/>
      <c r="AHB37" s="42"/>
      <c r="AHC37" s="42"/>
      <c r="AHD37" s="42"/>
      <c r="AHE37" s="42"/>
      <c r="AHF37" s="42"/>
      <c r="AHG37" s="42"/>
      <c r="AHH37" s="42"/>
      <c r="AHI37" s="42"/>
      <c r="AHJ37" s="42"/>
      <c r="AHK37" s="42"/>
      <c r="AHL37" s="42"/>
      <c r="AHM37" s="42"/>
      <c r="AHN37" s="42"/>
      <c r="AHO37" s="42"/>
      <c r="AHP37" s="42"/>
      <c r="AHQ37" s="42"/>
      <c r="AHR37" s="42"/>
      <c r="AHS37" s="42"/>
      <c r="AHT37" s="42"/>
      <c r="AHU37" s="42"/>
      <c r="AHV37" s="42"/>
      <c r="AHW37" s="42"/>
      <c r="AHX37" s="42"/>
      <c r="AHY37" s="42"/>
      <c r="AHZ37" s="42"/>
      <c r="AIA37" s="42"/>
      <c r="AIB37" s="42"/>
      <c r="AIC37" s="42"/>
      <c r="AID37" s="42"/>
      <c r="AIE37" s="42"/>
      <c r="AIF37" s="42"/>
      <c r="AIG37" s="42"/>
      <c r="AIH37" s="42"/>
      <c r="AII37" s="42"/>
      <c r="AIJ37" s="42"/>
      <c r="AIK37" s="42"/>
      <c r="AIL37" s="42"/>
      <c r="AIM37" s="42"/>
      <c r="AIN37" s="42"/>
      <c r="AIO37" s="42"/>
      <c r="AIP37" s="42"/>
      <c r="AIQ37" s="42"/>
      <c r="AIR37" s="42"/>
      <c r="AIS37" s="42"/>
      <c r="AIT37" s="42"/>
      <c r="AIU37" s="42"/>
      <c r="AIV37" s="42"/>
      <c r="AIW37" s="42"/>
      <c r="AIX37" s="42"/>
      <c r="AIY37" s="42"/>
      <c r="AIZ37" s="42"/>
      <c r="AJA37" s="42"/>
      <c r="AJB37" s="42"/>
      <c r="AJC37" s="42"/>
      <c r="AJD37" s="42"/>
      <c r="AJE37" s="42"/>
      <c r="AJF37" s="42"/>
      <c r="AJG37" s="42"/>
      <c r="AJH37" s="42"/>
      <c r="AJI37" s="42"/>
      <c r="AJJ37" s="42"/>
      <c r="AJK37" s="42"/>
      <c r="AJL37" s="42"/>
      <c r="AJM37" s="42"/>
      <c r="AJN37" s="42"/>
      <c r="AJO37" s="42"/>
      <c r="AJP37" s="42"/>
      <c r="AJQ37" s="42"/>
      <c r="AJR37" s="42"/>
      <c r="AJS37" s="42"/>
      <c r="AJT37" s="42"/>
      <c r="AJU37" s="42"/>
      <c r="AJV37" s="42"/>
      <c r="AJW37" s="42"/>
      <c r="AJX37" s="42"/>
      <c r="AJY37" s="42"/>
      <c r="AJZ37" s="42"/>
      <c r="AKA37" s="42"/>
      <c r="AKB37" s="42"/>
      <c r="AKC37" s="42"/>
      <c r="AKD37" s="42"/>
      <c r="AKE37" s="42"/>
      <c r="AKF37" s="42"/>
      <c r="AKG37" s="42"/>
      <c r="AKH37" s="42"/>
      <c r="AKI37" s="42"/>
      <c r="AKJ37" s="42"/>
      <c r="AKK37" s="42"/>
      <c r="AKL37" s="42"/>
      <c r="AKM37" s="42"/>
      <c r="AKN37" s="42"/>
      <c r="AKO37" s="42"/>
      <c r="AKP37" s="42"/>
      <c r="AKQ37" s="42"/>
      <c r="AKR37" s="42"/>
      <c r="AKS37" s="42"/>
      <c r="AKT37" s="42"/>
      <c r="AKU37" s="42"/>
      <c r="AKV37" s="42"/>
      <c r="AKW37" s="42"/>
      <c r="AKX37" s="42"/>
      <c r="AKY37" s="42"/>
      <c r="AKZ37" s="42"/>
      <c r="ALA37" s="42"/>
      <c r="ALB37" s="42"/>
      <c r="ALC37" s="42"/>
      <c r="ALD37" s="42"/>
      <c r="ALE37" s="42"/>
      <c r="ALF37" s="42"/>
      <c r="ALG37" s="42"/>
      <c r="ALH37" s="42"/>
      <c r="ALI37" s="42"/>
      <c r="ALJ37" s="42"/>
      <c r="ALK37" s="42"/>
      <c r="ALL37" s="42"/>
      <c r="ALM37" s="42"/>
      <c r="ALN37" s="42"/>
      <c r="ALO37" s="42"/>
      <c r="ALP37" s="42"/>
      <c r="ALQ37" s="42"/>
      <c r="ALR37" s="42"/>
      <c r="ALS37" s="42"/>
      <c r="ALT37" s="42"/>
      <c r="ALU37" s="42"/>
      <c r="ALV37" s="42"/>
      <c r="ALW37" s="42"/>
      <c r="ALX37" s="42"/>
      <c r="ALY37" s="42"/>
      <c r="ALZ37" s="42"/>
      <c r="AMA37" s="42"/>
      <c r="AMB37" s="42"/>
      <c r="AMC37" s="42"/>
      <c r="AMD37" s="42"/>
      <c r="AME37" s="42"/>
      <c r="AMF37" s="42"/>
      <c r="AMG37" s="42"/>
      <c r="AMH37" s="42"/>
      <c r="AMI37" s="42"/>
      <c r="AMJ37" s="42"/>
    </row>
    <row r="38" spans="1:1024" ht="30" customHeight="1" thickBot="1">
      <c r="B38" s="50"/>
      <c r="C38" s="51"/>
      <c r="D38" s="86" t="s">
        <v>69</v>
      </c>
      <c r="E38" s="86"/>
      <c r="F38" s="86"/>
      <c r="G38" s="86"/>
      <c r="H38" s="86"/>
      <c r="J38" s="27"/>
    </row>
    <row r="39" spans="1:1024" ht="30" customHeight="1">
      <c r="B39" s="50"/>
      <c r="C39" s="51"/>
      <c r="D39" s="87" t="s">
        <v>70</v>
      </c>
      <c r="E39" s="87"/>
      <c r="F39" s="87"/>
      <c r="G39" s="87"/>
      <c r="H39" s="52">
        <f>H16+H23+H27+H37+H31</f>
        <v>0</v>
      </c>
      <c r="J39" s="27"/>
    </row>
    <row r="40" spans="1:1024" ht="30" customHeight="1">
      <c r="B40" s="50"/>
      <c r="C40" s="51"/>
      <c r="D40" s="88" t="s">
        <v>71</v>
      </c>
      <c r="E40" s="88"/>
      <c r="F40" s="88"/>
      <c r="G40" s="88"/>
      <c r="H40" s="53">
        <f>H39*0.2</f>
        <v>0</v>
      </c>
      <c r="J40" s="27"/>
    </row>
    <row r="41" spans="1:1024" ht="30" customHeight="1">
      <c r="B41" s="50"/>
      <c r="C41" s="51"/>
      <c r="D41" s="89" t="s">
        <v>72</v>
      </c>
      <c r="E41" s="89"/>
      <c r="F41" s="89"/>
      <c r="G41" s="89"/>
      <c r="H41" s="54">
        <f>H39+H40</f>
        <v>0</v>
      </c>
      <c r="J41" s="27"/>
    </row>
    <row r="42" spans="1:1024" ht="30" customHeight="1">
      <c r="B42" s="50"/>
      <c r="C42" s="51"/>
      <c r="D42" s="51"/>
      <c r="E42" s="51"/>
      <c r="F42" s="51"/>
      <c r="G42" s="51"/>
      <c r="H42" s="51"/>
      <c r="J42" s="27"/>
    </row>
    <row r="43" spans="1:1024" ht="30" customHeight="1">
      <c r="B43" s="50"/>
      <c r="C43" s="51"/>
      <c r="D43" s="51"/>
      <c r="E43" s="51"/>
      <c r="F43" s="51"/>
      <c r="G43" s="51"/>
      <c r="H43" s="51"/>
      <c r="J43" s="27"/>
    </row>
    <row r="44" spans="1:1024" ht="30" customHeight="1">
      <c r="B44" s="85" t="s">
        <v>73</v>
      </c>
      <c r="C44" s="85"/>
      <c r="D44" s="85"/>
      <c r="E44" s="85"/>
      <c r="F44" s="85"/>
      <c r="G44" s="85"/>
      <c r="H44" s="85"/>
      <c r="J44" s="27"/>
    </row>
    <row r="45" spans="1:1024" ht="30" customHeight="1">
      <c r="B45" s="21">
        <v>1.6</v>
      </c>
      <c r="C45" s="22" t="s">
        <v>74</v>
      </c>
      <c r="D45" s="23"/>
      <c r="E45" s="23"/>
      <c r="F45" s="24"/>
      <c r="G45" s="25"/>
      <c r="H45" s="26"/>
      <c r="J45" s="27"/>
    </row>
    <row r="46" spans="1:1024" ht="30.95" customHeight="1">
      <c r="B46" s="21" t="s">
        <v>75</v>
      </c>
      <c r="C46" s="22" t="s">
        <v>76</v>
      </c>
      <c r="D46" s="23" t="s">
        <v>77</v>
      </c>
      <c r="E46" s="24">
        <v>98</v>
      </c>
      <c r="F46" s="24"/>
      <c r="G46" s="25"/>
      <c r="H46" s="26">
        <f>G46*F46</f>
        <v>0</v>
      </c>
      <c r="J46" s="27"/>
    </row>
    <row r="47" spans="1:1024" ht="27.6" customHeight="1">
      <c r="B47" s="21" t="s">
        <v>78</v>
      </c>
      <c r="C47" s="22" t="s">
        <v>79</v>
      </c>
      <c r="D47" s="23" t="s">
        <v>38</v>
      </c>
      <c r="E47" s="24">
        <v>325</v>
      </c>
      <c r="F47" s="24"/>
      <c r="G47" s="25"/>
      <c r="H47" s="26">
        <f>G47*F47</f>
        <v>0</v>
      </c>
      <c r="J47" s="27"/>
    </row>
    <row r="48" spans="1:1024" ht="40.5">
      <c r="B48" s="21" t="s">
        <v>80</v>
      </c>
      <c r="C48" s="22" t="s">
        <v>81</v>
      </c>
      <c r="D48" s="23" t="s">
        <v>77</v>
      </c>
      <c r="E48" s="24">
        <v>65</v>
      </c>
      <c r="F48" s="24"/>
      <c r="G48" s="25"/>
      <c r="H48" s="26">
        <f>G48*F48</f>
        <v>0</v>
      </c>
      <c r="J48" s="27"/>
    </row>
    <row r="49" spans="2:10" ht="53.25">
      <c r="B49" s="21" t="s">
        <v>82</v>
      </c>
      <c r="C49" s="22" t="s">
        <v>83</v>
      </c>
      <c r="D49" s="23" t="s">
        <v>77</v>
      </c>
      <c r="E49" s="24">
        <v>35</v>
      </c>
      <c r="F49" s="24"/>
      <c r="G49" s="25"/>
      <c r="H49" s="25">
        <f>G49*F49</f>
        <v>0</v>
      </c>
      <c r="J49" s="27"/>
    </row>
    <row r="50" spans="2:10" ht="53.25">
      <c r="B50" s="21" t="s">
        <v>84</v>
      </c>
      <c r="C50" s="55" t="s">
        <v>85</v>
      </c>
      <c r="D50" s="23" t="s">
        <v>38</v>
      </c>
      <c r="E50" s="24">
        <v>325</v>
      </c>
      <c r="F50" s="24"/>
      <c r="G50" s="25"/>
      <c r="H50" s="26">
        <f>G50*F50</f>
        <v>0</v>
      </c>
      <c r="J50" s="27"/>
    </row>
    <row r="51" spans="2:10" ht="30.95" customHeight="1">
      <c r="B51" s="28"/>
      <c r="C51" s="29" t="s">
        <v>86</v>
      </c>
      <c r="D51" s="30"/>
      <c r="E51" s="45"/>
      <c r="F51" s="45"/>
      <c r="G51" s="26"/>
      <c r="H51" s="56">
        <f>SUM(H46:H50)</f>
        <v>0</v>
      </c>
      <c r="J51" s="27"/>
    </row>
    <row r="52" spans="2:10" s="57" customFormat="1" ht="30" customHeight="1">
      <c r="B52" s="58">
        <v>1.7</v>
      </c>
      <c r="C52" s="59" t="s">
        <v>87</v>
      </c>
      <c r="D52" s="60"/>
      <c r="E52" s="61"/>
      <c r="F52" s="61"/>
      <c r="G52" s="62"/>
      <c r="H52" s="63"/>
    </row>
    <row r="53" spans="2:10" s="64" customFormat="1" ht="42.6" customHeight="1">
      <c r="B53" s="21" t="s">
        <v>88</v>
      </c>
      <c r="C53" s="65" t="s">
        <v>89</v>
      </c>
      <c r="D53" s="66" t="s">
        <v>50</v>
      </c>
      <c r="E53" s="43">
        <v>10</v>
      </c>
      <c r="F53" s="43"/>
      <c r="G53" s="26"/>
      <c r="H53" s="26">
        <f>G53*F53</f>
        <v>0</v>
      </c>
      <c r="J53" s="67"/>
    </row>
    <row r="54" spans="2:10" s="64" customFormat="1" ht="32.450000000000003" customHeight="1">
      <c r="B54" s="21" t="s">
        <v>90</v>
      </c>
      <c r="C54" s="22" t="s">
        <v>91</v>
      </c>
      <c r="D54" s="23" t="s">
        <v>8</v>
      </c>
      <c r="E54" s="24">
        <v>1</v>
      </c>
      <c r="F54" s="24"/>
      <c r="G54" s="25"/>
      <c r="H54" s="25">
        <f>G54*F54</f>
        <v>0</v>
      </c>
      <c r="J54" s="67"/>
    </row>
    <row r="55" spans="2:10" s="64" customFormat="1" ht="27.75">
      <c r="B55" s="21" t="s">
        <v>92</v>
      </c>
      <c r="C55" s="55" t="s">
        <v>93</v>
      </c>
      <c r="D55" s="23" t="s">
        <v>17</v>
      </c>
      <c r="E55" s="24">
        <v>1</v>
      </c>
      <c r="F55" s="24"/>
      <c r="G55" s="25"/>
      <c r="H55" s="25">
        <f>G55*F55</f>
        <v>0</v>
      </c>
      <c r="J55" s="67"/>
    </row>
    <row r="56" spans="2:10" s="64" customFormat="1" ht="30" customHeight="1">
      <c r="B56" s="68"/>
      <c r="C56" s="69" t="s">
        <v>94</v>
      </c>
      <c r="D56" s="70"/>
      <c r="E56" s="71"/>
      <c r="F56" s="71"/>
      <c r="G56" s="56"/>
      <c r="H56" s="33">
        <f>SUM(H53:H55)</f>
        <v>0</v>
      </c>
    </row>
    <row r="57" spans="2:10" s="57" customFormat="1" ht="30" customHeight="1">
      <c r="B57" s="72">
        <v>1.8</v>
      </c>
      <c r="C57" s="73" t="s">
        <v>95</v>
      </c>
      <c r="D57" s="74"/>
      <c r="E57" s="75"/>
      <c r="F57" s="75"/>
      <c r="G57" s="76"/>
      <c r="H57" s="63"/>
    </row>
    <row r="58" spans="2:10" s="64" customFormat="1" ht="40.5">
      <c r="B58" s="21" t="s">
        <v>96</v>
      </c>
      <c r="C58" s="65" t="s">
        <v>97</v>
      </c>
      <c r="D58" s="66" t="s">
        <v>50</v>
      </c>
      <c r="E58" s="43">
        <v>150</v>
      </c>
      <c r="F58" s="43"/>
      <c r="G58" s="26"/>
      <c r="H58" s="26">
        <f>G58*F58</f>
        <v>0</v>
      </c>
    </row>
    <row r="59" spans="2:10" s="64" customFormat="1" ht="52.9" customHeight="1">
      <c r="B59" s="21" t="s">
        <v>98</v>
      </c>
      <c r="C59" s="22" t="s">
        <v>99</v>
      </c>
      <c r="D59" s="23" t="s">
        <v>8</v>
      </c>
      <c r="E59" s="24">
        <v>3</v>
      </c>
      <c r="F59" s="24"/>
      <c r="G59" s="25"/>
      <c r="H59" s="26">
        <f>G59*F59</f>
        <v>0</v>
      </c>
    </row>
    <row r="60" spans="2:10" s="64" customFormat="1" ht="66">
      <c r="B60" s="21" t="s">
        <v>100</v>
      </c>
      <c r="C60" s="55" t="s">
        <v>101</v>
      </c>
      <c r="D60" s="23" t="s">
        <v>50</v>
      </c>
      <c r="E60" s="24">
        <v>150</v>
      </c>
      <c r="F60" s="24"/>
      <c r="G60" s="25"/>
      <c r="H60" s="26">
        <f>G60*F60</f>
        <v>0</v>
      </c>
    </row>
    <row r="61" spans="2:10" s="64" customFormat="1" ht="42.4" customHeight="1">
      <c r="B61" s="21" t="s">
        <v>102</v>
      </c>
      <c r="C61" s="77" t="s">
        <v>103</v>
      </c>
      <c r="D61" s="23" t="s">
        <v>8</v>
      </c>
      <c r="E61" s="24">
        <v>5</v>
      </c>
      <c r="F61" s="24"/>
      <c r="G61" s="25"/>
      <c r="H61" s="26">
        <f>G61*F61</f>
        <v>0</v>
      </c>
    </row>
    <row r="62" spans="2:10" s="64" customFormat="1" ht="30" customHeight="1" thickBot="1">
      <c r="B62" s="68"/>
      <c r="C62" s="69" t="s">
        <v>104</v>
      </c>
      <c r="D62" s="70"/>
      <c r="E62" s="71"/>
      <c r="F62" s="71"/>
      <c r="G62" s="56"/>
      <c r="H62" s="33">
        <f>SUM(H58:H61)</f>
        <v>0</v>
      </c>
    </row>
    <row r="63" spans="2:10" ht="34.15" customHeight="1" thickBot="1">
      <c r="B63" s="50"/>
      <c r="C63" s="51"/>
      <c r="D63" s="86" t="s">
        <v>105</v>
      </c>
      <c r="E63" s="86"/>
      <c r="F63" s="86"/>
      <c r="G63" s="86"/>
      <c r="H63" s="86"/>
      <c r="J63" s="27"/>
    </row>
    <row r="64" spans="2:10" ht="26.65" customHeight="1">
      <c r="B64" s="50"/>
      <c r="C64" s="51"/>
      <c r="D64" s="87" t="s">
        <v>70</v>
      </c>
      <c r="E64" s="87"/>
      <c r="F64" s="87"/>
      <c r="G64" s="87"/>
      <c r="H64" s="52">
        <f>H51+H56+H62</f>
        <v>0</v>
      </c>
      <c r="J64" s="27"/>
    </row>
    <row r="65" spans="2:10" ht="30" customHeight="1">
      <c r="B65" s="50"/>
      <c r="C65" s="51"/>
      <c r="D65" s="88" t="s">
        <v>71</v>
      </c>
      <c r="E65" s="88"/>
      <c r="F65" s="88"/>
      <c r="G65" s="88"/>
      <c r="H65" s="53">
        <f>H64*0.2</f>
        <v>0</v>
      </c>
      <c r="J65" s="27"/>
    </row>
    <row r="66" spans="2:10" ht="30" customHeight="1">
      <c r="B66" s="50"/>
      <c r="C66" s="51"/>
      <c r="D66" s="89" t="s">
        <v>72</v>
      </c>
      <c r="E66" s="89"/>
      <c r="F66" s="89"/>
      <c r="G66" s="89"/>
      <c r="H66" s="54">
        <f>H64+H65</f>
        <v>0</v>
      </c>
      <c r="J66" s="27"/>
    </row>
    <row r="67" spans="2:10" ht="30" customHeight="1">
      <c r="B67" s="50"/>
      <c r="C67" s="51"/>
      <c r="D67" s="78"/>
      <c r="E67" s="78"/>
      <c r="F67" s="79"/>
      <c r="G67" s="80"/>
      <c r="H67" s="81"/>
      <c r="J67" s="27"/>
    </row>
    <row r="68" spans="2:10" ht="30" customHeight="1" thickBot="1">
      <c r="B68" s="50"/>
      <c r="C68" s="51"/>
      <c r="D68" s="78"/>
      <c r="E68" s="78"/>
      <c r="F68" s="79"/>
      <c r="G68" s="80"/>
      <c r="H68" s="81"/>
      <c r="J68" s="27"/>
    </row>
    <row r="69" spans="2:10" ht="30" customHeight="1" thickBot="1">
      <c r="B69" s="50"/>
      <c r="C69" s="51"/>
      <c r="D69" s="86" t="s">
        <v>106</v>
      </c>
      <c r="E69" s="86"/>
      <c r="F69" s="86"/>
      <c r="G69" s="86"/>
      <c r="H69" s="86"/>
      <c r="J69" s="27"/>
    </row>
    <row r="70" spans="2:10" ht="30" customHeight="1">
      <c r="B70" s="8"/>
      <c r="C70" s="8"/>
      <c r="D70" s="87" t="s">
        <v>70</v>
      </c>
      <c r="E70" s="87"/>
      <c r="F70" s="87"/>
      <c r="G70" s="87"/>
      <c r="H70" s="52">
        <f>H64+H39</f>
        <v>0</v>
      </c>
    </row>
    <row r="71" spans="2:10" ht="30" customHeight="1">
      <c r="B71" s="8"/>
      <c r="C71" s="8"/>
      <c r="D71" s="88" t="s">
        <v>71</v>
      </c>
      <c r="E71" s="88"/>
      <c r="F71" s="88"/>
      <c r="G71" s="88"/>
      <c r="H71" s="53">
        <f>H70*0.2</f>
        <v>0</v>
      </c>
    </row>
    <row r="72" spans="2:10" ht="30" customHeight="1">
      <c r="B72" s="8"/>
      <c r="C72" s="8"/>
      <c r="D72" s="89" t="s">
        <v>72</v>
      </c>
      <c r="E72" s="89"/>
      <c r="F72" s="89"/>
      <c r="G72" s="89"/>
      <c r="H72" s="54">
        <f>H70+H71</f>
        <v>0</v>
      </c>
    </row>
    <row r="73" spans="2:10" ht="31.5" customHeight="1"/>
    <row r="74" spans="2:10" ht="31.5" customHeight="1"/>
    <row r="75" spans="2:10" ht="31.5" customHeight="1"/>
  </sheetData>
  <mergeCells count="17">
    <mergeCell ref="D66:G66"/>
    <mergeCell ref="D69:H69"/>
    <mergeCell ref="D70:G70"/>
    <mergeCell ref="D71:G71"/>
    <mergeCell ref="D72:G72"/>
    <mergeCell ref="D40:G40"/>
    <mergeCell ref="D41:G41"/>
    <mergeCell ref="B44:H44"/>
    <mergeCell ref="D63:H63"/>
    <mergeCell ref="D64:G64"/>
    <mergeCell ref="D65:G65"/>
    <mergeCell ref="B2:B3"/>
    <mergeCell ref="D2:H3"/>
    <mergeCell ref="D4:H4"/>
    <mergeCell ref="B7:H7"/>
    <mergeCell ref="D38:H38"/>
    <mergeCell ref="D39:G39"/>
  </mergeCells>
  <printOptions horizontalCentered="1"/>
  <pageMargins left="0.39724409448818893" right="0.28818897637795277" top="1.393700787401575" bottom="0.90708661417322844" header="1" footer="0.51338582677165356"/>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569</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LOT 03 - PUMPTRACK</vt:lpstr>
      <vt:lpstr>'LOT 03 - PUMPTRACK'!Zone_d_impression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Constructo</dc:creator>
  <cp:lastModifiedBy>Laurent Sauthier</cp:lastModifiedBy>
  <cp:revision>28</cp:revision>
  <cp:lastPrinted>2025-05-06T10:44:51Z</cp:lastPrinted>
  <dcterms:created xsi:type="dcterms:W3CDTF">2007-04-09T18:19:40Z</dcterms:created>
  <dcterms:modified xsi:type="dcterms:W3CDTF">2025-06-05T08:15:51Z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